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84" firstSheet="1" activeTab="4"/>
  </bookViews>
  <sheets>
    <sheet name="Обходной лист" sheetId="1" r:id="rId1"/>
    <sheet name="дев 2009 г.р и мл" sheetId="6" r:id="rId2"/>
    <sheet name="мал 2009 г.р. и мл" sheetId="7" r:id="rId3"/>
    <sheet name="дев 2007-08 г.р." sheetId="8" r:id="rId4"/>
    <sheet name="Мал 2007-08 г.р." sheetId="9" r:id="rId5"/>
  </sheets>
  <definedNames>
    <definedName name="_xlnm._FilterDatabase" localSheetId="3" hidden="1">'дев 2007-08 г.р.'!$B$6:$K$13</definedName>
    <definedName name="_xlnm._FilterDatabase" localSheetId="1" hidden="1">'дев 2009 г.р и мл'!$B$6:$K$11</definedName>
    <definedName name="_xlnm._FilterDatabase" localSheetId="4" hidden="1">'Мал 2007-08 г.р.'!$B$6:$L$29</definedName>
    <definedName name="_xlnm._FilterDatabase" localSheetId="2" hidden="1">'мал 2009 г.р. и мл'!$B$6:$K$15</definedName>
  </definedNames>
  <calcPr calcId="125725"/>
</workbook>
</file>

<file path=xl/calcChain.xml><?xml version="1.0" encoding="utf-8"?>
<calcChain xmlns="http://schemas.openxmlformats.org/spreadsheetml/2006/main">
  <c r="K13" i="9"/>
  <c r="K7" i="6"/>
  <c r="K11"/>
  <c r="K12"/>
  <c r="K9"/>
  <c r="K13"/>
  <c r="K8"/>
  <c r="K10"/>
  <c r="K11" i="7"/>
  <c r="K18"/>
  <c r="K7"/>
  <c r="K9"/>
  <c r="K15"/>
  <c r="K10"/>
  <c r="K8"/>
  <c r="K17"/>
  <c r="K19"/>
  <c r="K12"/>
  <c r="K16"/>
  <c r="K14"/>
  <c r="K13"/>
  <c r="K15" i="8"/>
  <c r="K8"/>
  <c r="K12"/>
  <c r="K9"/>
  <c r="K11"/>
  <c r="K7"/>
  <c r="K14"/>
  <c r="K16"/>
  <c r="K13"/>
  <c r="K10"/>
  <c r="K31" i="9"/>
  <c r="K17"/>
  <c r="K32"/>
  <c r="K7"/>
  <c r="K22"/>
  <c r="K28"/>
  <c r="K25"/>
  <c r="K14"/>
  <c r="K23"/>
  <c r="K27"/>
  <c r="K18"/>
  <c r="K33"/>
  <c r="K26"/>
  <c r="K34"/>
  <c r="K10"/>
  <c r="K20"/>
  <c r="K8"/>
  <c r="K15"/>
  <c r="K12"/>
  <c r="K19"/>
  <c r="K24"/>
  <c r="K11"/>
  <c r="K21"/>
  <c r="K9"/>
  <c r="K29"/>
  <c r="K16"/>
  <c r="K35"/>
  <c r="K30"/>
</calcChain>
</file>

<file path=xl/sharedStrings.xml><?xml version="1.0" encoding="utf-8"?>
<sst xmlns="http://schemas.openxmlformats.org/spreadsheetml/2006/main" count="262" uniqueCount="108">
  <si>
    <t>I вид</t>
  </si>
  <si>
    <t>Спортивная дисциплина</t>
  </si>
  <si>
    <t>Очки</t>
  </si>
  <si>
    <t>Место</t>
  </si>
  <si>
    <t>II вид</t>
  </si>
  <si>
    <t>Количество раз</t>
  </si>
  <si>
    <t>III вид</t>
  </si>
  <si>
    <t>1 попытка\см.</t>
  </si>
  <si>
    <t>2 попытка\см.</t>
  </si>
  <si>
    <t>3 попытка\см.</t>
  </si>
  <si>
    <t>Прыжок в длину с места</t>
  </si>
  <si>
    <t>Гимнастика</t>
  </si>
  <si>
    <t>Стрельба из и.п. лежа</t>
  </si>
  <si>
    <t>Стрельба из и.п. стоя</t>
  </si>
  <si>
    <t>25 июня 2016 г.</t>
  </si>
  <si>
    <t>Возрастная группа</t>
  </si>
  <si>
    <t>Пол</t>
  </si>
  <si>
    <t>Ф.И.О.</t>
  </si>
  <si>
    <t xml:space="preserve">Открытое Первенство БУ ДО города Омска </t>
  </si>
  <si>
    <t>"СДЮСШОР"ЦЛС" по ОФП</t>
  </si>
  <si>
    <t xml:space="preserve">Главный секретарь </t>
  </si>
  <si>
    <t>Ершова Н.В.</t>
  </si>
  <si>
    <t>ФИО</t>
  </si>
  <si>
    <t>Прыжок с места</t>
  </si>
  <si>
    <t>Гиснастика</t>
  </si>
  <si>
    <t>№</t>
  </si>
  <si>
    <t>Главный секретарь</t>
  </si>
  <si>
    <t>Сумма очков</t>
  </si>
  <si>
    <t>Пресс</t>
  </si>
  <si>
    <t xml:space="preserve">Первенство БУ ДО города Омска «СДЮСШОР «ЦЛС» 
</t>
  </si>
  <si>
    <t>по троеборью (ОФП) среди обучающихся младшей возрастной группы</t>
  </si>
  <si>
    <t>Год рождения</t>
  </si>
  <si>
    <t>Команда</t>
  </si>
  <si>
    <t>Брейзе А.И.</t>
  </si>
  <si>
    <t>Шагарова Е.А.</t>
  </si>
  <si>
    <t xml:space="preserve"> </t>
  </si>
  <si>
    <t>Главный судья</t>
  </si>
  <si>
    <t>Масленников С.В.</t>
  </si>
  <si>
    <t>19 октября 2019 г.</t>
  </si>
  <si>
    <t>Группа участников: девочки 2009 г.р. и младше</t>
  </si>
  <si>
    <t>Группа участников: мальчики 2009 г.р. и младше</t>
  </si>
  <si>
    <t>Группа участников: девочки 2007-08 г.р.</t>
  </si>
  <si>
    <t>Группа участников: мальчики 2007-08 г.р.</t>
  </si>
  <si>
    <t>Шерко Артём</t>
  </si>
  <si>
    <t>Трусов А.И.</t>
  </si>
  <si>
    <t>Трусов Кирилл</t>
  </si>
  <si>
    <t>Розбах Артур</t>
  </si>
  <si>
    <t>Дейкун Егор</t>
  </si>
  <si>
    <t>Шерко Пётр</t>
  </si>
  <si>
    <t>Алексеев Кирилл</t>
  </si>
  <si>
    <t>Яровой Александр</t>
  </si>
  <si>
    <t>Шорец Радион</t>
  </si>
  <si>
    <t>Березина Кристина</t>
  </si>
  <si>
    <t>Абанин Влад</t>
  </si>
  <si>
    <t>Коноваленко Вячеслав</t>
  </si>
  <si>
    <t>Филатов Фёдор</t>
  </si>
  <si>
    <t>Михайлов Иван</t>
  </si>
  <si>
    <t>Манаков Георгий</t>
  </si>
  <si>
    <t>Романов Никита</t>
  </si>
  <si>
    <t>Савушкин Антон</t>
  </si>
  <si>
    <t>Козлов Андрей</t>
  </si>
  <si>
    <t>Михайлов Максим</t>
  </si>
  <si>
    <t>Тихонов Б.К.</t>
  </si>
  <si>
    <t>Парфёнова Руслана</t>
  </si>
  <si>
    <t xml:space="preserve">Макеев Сергей </t>
  </si>
  <si>
    <t>Балахничев А.А.</t>
  </si>
  <si>
    <t>Поляков Захар</t>
  </si>
  <si>
    <t>Говоркова Ксения</t>
  </si>
  <si>
    <t>Мальчихина Екатерина</t>
  </si>
  <si>
    <t>Тахватулина Александра</t>
  </si>
  <si>
    <t>Ратушный Егор</t>
  </si>
  <si>
    <t>Довбня Илья</t>
  </si>
  <si>
    <t>Клиперт Егор</t>
  </si>
  <si>
    <t>Зиновьев Максим</t>
  </si>
  <si>
    <t>Чиркин Данил</t>
  </si>
  <si>
    <t>Плотников Роман</t>
  </si>
  <si>
    <t>Терлеева Диана</t>
  </si>
  <si>
    <t>Коченгина Полина</t>
  </si>
  <si>
    <t>Шульгина Полина</t>
  </si>
  <si>
    <t xml:space="preserve">Куканос Ульяна </t>
  </si>
  <si>
    <t>Коробова Алина</t>
  </si>
  <si>
    <t>Бербрик Анастасия</t>
  </si>
  <si>
    <t>Чреватая Кристина</t>
  </si>
  <si>
    <t>Марченко Дмитрий</t>
  </si>
  <si>
    <t>Федорова И.В.</t>
  </si>
  <si>
    <t>Костенко Максим</t>
  </si>
  <si>
    <t>Белявская Алиса</t>
  </si>
  <si>
    <t>Синельников Глеб</t>
  </si>
  <si>
    <t>Беленко Варвара</t>
  </si>
  <si>
    <t>Денисов Денис</t>
  </si>
  <si>
    <t>Струлев Артём</t>
  </si>
  <si>
    <t>Шпилько Яков</t>
  </si>
  <si>
    <t>Осинцев Дмитрий</t>
  </si>
  <si>
    <t>Мунш Данил</t>
  </si>
  <si>
    <t>Ложников Иван</t>
  </si>
  <si>
    <t>Болдырева Полина</t>
  </si>
  <si>
    <t>Федорова София</t>
  </si>
  <si>
    <t>Хитров Иван</t>
  </si>
  <si>
    <t>Парфенов Влад</t>
  </si>
  <si>
    <t>Желтоногов Александр</t>
  </si>
  <si>
    <t>Кузьмина Г.П.</t>
  </si>
  <si>
    <t>Жорова Софья</t>
  </si>
  <si>
    <t>Козлов Михаил</t>
  </si>
  <si>
    <t>Лейс Тимофей</t>
  </si>
  <si>
    <t>Якин Евгений</t>
  </si>
  <si>
    <t>Маленов Егор</t>
  </si>
  <si>
    <t>не старт.</t>
  </si>
  <si>
    <t>не старт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</si>
</sst>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1" xfId="0" applyFont="1" applyBorder="1" applyAlignment="1"/>
    <xf numFmtId="0" fontId="1" fillId="0" borderId="0" xfId="0" applyFont="1" applyBorder="1"/>
    <xf numFmtId="0" fontId="2" fillId="0" borderId="2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9" xfId="0" applyFont="1" applyBorder="1"/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5" xfId="0" applyFont="1" applyBorder="1"/>
    <xf numFmtId="0" fontId="3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/>
    <xf numFmtId="0" fontId="5" fillId="2" borderId="2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textRotation="180" wrapText="1"/>
    </xf>
    <xf numFmtId="0" fontId="6" fillId="2" borderId="27" xfId="0" applyFont="1" applyFill="1" applyBorder="1" applyAlignment="1">
      <alignment horizontal="center" vertical="center" textRotation="180" wrapText="1"/>
    </xf>
    <xf numFmtId="0" fontId="6" fillId="2" borderId="28" xfId="0" applyFont="1" applyFill="1" applyBorder="1" applyAlignment="1">
      <alignment horizontal="center" vertical="center" textRotation="180" wrapText="1"/>
    </xf>
    <xf numFmtId="0" fontId="3" fillId="0" borderId="0" xfId="0" applyFont="1" applyBorder="1" applyAlignment="1">
      <alignment horizontal="center"/>
    </xf>
    <xf numFmtId="0" fontId="5" fillId="2" borderId="2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/>
    <xf numFmtId="0" fontId="3" fillId="0" borderId="0" xfId="0" applyFont="1" applyBorder="1" applyAlignment="1"/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textRotation="180" wrapText="1"/>
    </xf>
    <xf numFmtId="0" fontId="6" fillId="2" borderId="1" xfId="0" applyFont="1" applyFill="1" applyBorder="1" applyAlignment="1">
      <alignment horizontal="center" vertical="center" textRotation="180" wrapText="1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/>
    <xf numFmtId="0" fontId="5" fillId="2" borderId="29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vertical="center"/>
    </xf>
    <xf numFmtId="0" fontId="6" fillId="2" borderId="29" xfId="0" applyFont="1" applyFill="1" applyBorder="1" applyAlignment="1">
      <alignment vertical="center" textRotation="180" wrapText="1"/>
    </xf>
    <xf numFmtId="0" fontId="6" fillId="2" borderId="29" xfId="0" applyFont="1" applyFill="1" applyBorder="1" applyAlignment="1">
      <alignment horizontal="center" vertical="center" textRotation="180" wrapText="1"/>
    </xf>
    <xf numFmtId="0" fontId="5" fillId="2" borderId="29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25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opLeftCell="A8" workbookViewId="0">
      <selection activeCell="H27" sqref="H27"/>
    </sheetView>
  </sheetViews>
  <sheetFormatPr defaultRowHeight="15"/>
  <cols>
    <col min="1" max="1" width="32.28515625" customWidth="1"/>
    <col min="2" max="4" width="14.7109375" customWidth="1"/>
    <col min="5" max="5" width="20.85546875" customWidth="1"/>
  </cols>
  <sheetData>
    <row r="1" spans="1:5" ht="20.25">
      <c r="A1" s="72" t="s">
        <v>18</v>
      </c>
      <c r="B1" s="72"/>
      <c r="C1" s="72"/>
      <c r="D1" s="72"/>
      <c r="E1" s="72"/>
    </row>
    <row r="2" spans="1:5" ht="20.25">
      <c r="A2" s="72" t="s">
        <v>19</v>
      </c>
      <c r="B2" s="72"/>
      <c r="C2" s="72"/>
      <c r="D2" s="72"/>
      <c r="E2" s="72"/>
    </row>
    <row r="3" spans="1:5" ht="20.25">
      <c r="A3" s="61" t="s">
        <v>14</v>
      </c>
      <c r="B3" s="61"/>
      <c r="C3" s="61"/>
      <c r="D3" s="61"/>
      <c r="E3" s="61"/>
    </row>
    <row r="4" spans="1:5" ht="20.25">
      <c r="A4" s="13" t="s">
        <v>17</v>
      </c>
      <c r="B4" s="12"/>
      <c r="C4" s="12"/>
      <c r="D4" s="12"/>
      <c r="E4" s="12"/>
    </row>
    <row r="5" spans="1:5" ht="20.25">
      <c r="A5" s="13" t="s">
        <v>15</v>
      </c>
      <c r="B5" s="12"/>
      <c r="C5" s="12"/>
      <c r="D5" s="11" t="s">
        <v>16</v>
      </c>
      <c r="E5" s="12"/>
    </row>
    <row r="6" spans="1:5" ht="15.75" thickBot="1"/>
    <row r="7" spans="1:5" ht="19.5" thickBot="1">
      <c r="A7" s="62" t="s">
        <v>0</v>
      </c>
      <c r="B7" s="63"/>
      <c r="C7" s="63"/>
      <c r="D7" s="63"/>
      <c r="E7" s="64"/>
    </row>
    <row r="8" spans="1:5" ht="18.75">
      <c r="A8" s="4" t="s">
        <v>1</v>
      </c>
      <c r="B8" s="65" t="s">
        <v>2</v>
      </c>
      <c r="C8" s="66"/>
      <c r="D8" s="67"/>
      <c r="E8" s="5" t="s">
        <v>3</v>
      </c>
    </row>
    <row r="9" spans="1:5" ht="18.75">
      <c r="A9" s="6" t="s">
        <v>13</v>
      </c>
      <c r="B9" s="68"/>
      <c r="C9" s="69"/>
      <c r="D9" s="70"/>
      <c r="E9" s="7"/>
    </row>
    <row r="10" spans="1:5" ht="19.5" thickBot="1">
      <c r="A10" s="8" t="s">
        <v>12</v>
      </c>
      <c r="B10" s="55"/>
      <c r="C10" s="56"/>
      <c r="D10" s="57"/>
      <c r="E10" s="9"/>
    </row>
    <row r="11" spans="1:5" ht="19.5" thickBot="1">
      <c r="A11" s="58" t="s">
        <v>4</v>
      </c>
      <c r="B11" s="59"/>
      <c r="C11" s="59"/>
      <c r="D11" s="59"/>
      <c r="E11" s="60"/>
    </row>
    <row r="12" spans="1:5" ht="18.75">
      <c r="A12" s="4" t="s">
        <v>1</v>
      </c>
      <c r="B12" s="65" t="s">
        <v>5</v>
      </c>
      <c r="C12" s="66"/>
      <c r="D12" s="67"/>
      <c r="E12" s="5" t="s">
        <v>3</v>
      </c>
    </row>
    <row r="13" spans="1:5" ht="19.5" thickBot="1">
      <c r="A13" s="8" t="s">
        <v>11</v>
      </c>
      <c r="B13" s="55"/>
      <c r="C13" s="56"/>
      <c r="D13" s="57"/>
      <c r="E13" s="9"/>
    </row>
    <row r="14" spans="1:5" ht="18.75">
      <c r="A14" s="58" t="s">
        <v>6</v>
      </c>
      <c r="B14" s="59"/>
      <c r="C14" s="59"/>
      <c r="D14" s="59"/>
      <c r="E14" s="60"/>
    </row>
    <row r="15" spans="1:5" ht="18.75">
      <c r="A15" s="16" t="s">
        <v>1</v>
      </c>
      <c r="B15" s="1" t="s">
        <v>7</v>
      </c>
      <c r="C15" s="1" t="s">
        <v>8</v>
      </c>
      <c r="D15" s="1" t="s">
        <v>9</v>
      </c>
      <c r="E15" s="17" t="s">
        <v>3</v>
      </c>
    </row>
    <row r="16" spans="1:5" ht="19.5" thickBot="1">
      <c r="A16" s="8" t="s">
        <v>10</v>
      </c>
      <c r="B16" s="10"/>
      <c r="C16" s="10"/>
      <c r="D16" s="10"/>
      <c r="E16" s="9"/>
    </row>
    <row r="17" spans="1:5" ht="18.75">
      <c r="A17" s="15"/>
      <c r="B17" s="15"/>
      <c r="C17" s="15"/>
      <c r="D17" s="15"/>
      <c r="E17" s="15"/>
    </row>
    <row r="18" spans="1:5" ht="18.75">
      <c r="A18" s="15" t="s">
        <v>20</v>
      </c>
      <c r="B18" s="15"/>
      <c r="C18" s="15"/>
      <c r="D18" s="71" t="s">
        <v>21</v>
      </c>
      <c r="E18" s="71"/>
    </row>
    <row r="19" spans="1:5" ht="21" thickBot="1">
      <c r="A19" s="14"/>
      <c r="B19" s="14"/>
      <c r="C19" s="14"/>
      <c r="D19" s="14"/>
      <c r="E19" s="14"/>
    </row>
    <row r="20" spans="1:5" ht="20.25">
      <c r="A20" s="2"/>
      <c r="B20" s="2"/>
      <c r="C20" s="2"/>
      <c r="D20" s="2"/>
      <c r="E20" s="2"/>
    </row>
    <row r="21" spans="1:5" ht="20.25">
      <c r="A21" s="72" t="s">
        <v>18</v>
      </c>
      <c r="B21" s="72"/>
      <c r="C21" s="72"/>
      <c r="D21" s="72"/>
      <c r="E21" s="72"/>
    </row>
    <row r="22" spans="1:5" ht="20.25">
      <c r="A22" s="72" t="s">
        <v>19</v>
      </c>
      <c r="B22" s="72"/>
      <c r="C22" s="72"/>
      <c r="D22" s="72"/>
      <c r="E22" s="72"/>
    </row>
    <row r="23" spans="1:5" ht="20.25">
      <c r="A23" s="61" t="s">
        <v>14</v>
      </c>
      <c r="B23" s="61"/>
      <c r="C23" s="61"/>
      <c r="D23" s="61"/>
      <c r="E23" s="61"/>
    </row>
    <row r="24" spans="1:5" ht="20.25">
      <c r="A24" s="13" t="s">
        <v>17</v>
      </c>
      <c r="B24" s="12"/>
      <c r="C24" s="12"/>
      <c r="D24" s="12"/>
      <c r="E24" s="12"/>
    </row>
    <row r="25" spans="1:5" ht="20.25">
      <c r="A25" s="13" t="s">
        <v>15</v>
      </c>
      <c r="B25" s="12"/>
      <c r="C25" s="12"/>
      <c r="D25" s="11" t="s">
        <v>16</v>
      </c>
      <c r="E25" s="12"/>
    </row>
    <row r="26" spans="1:5" ht="15.75" thickBot="1"/>
    <row r="27" spans="1:5" ht="19.5" thickBot="1">
      <c r="A27" s="62" t="s">
        <v>0</v>
      </c>
      <c r="B27" s="63"/>
      <c r="C27" s="63"/>
      <c r="D27" s="63"/>
      <c r="E27" s="64"/>
    </row>
    <row r="28" spans="1:5" ht="18.75">
      <c r="A28" s="4" t="s">
        <v>1</v>
      </c>
      <c r="B28" s="65" t="s">
        <v>2</v>
      </c>
      <c r="C28" s="66"/>
      <c r="D28" s="67"/>
      <c r="E28" s="5" t="s">
        <v>3</v>
      </c>
    </row>
    <row r="29" spans="1:5" ht="18.75">
      <c r="A29" s="6" t="s">
        <v>13</v>
      </c>
      <c r="B29" s="68"/>
      <c r="C29" s="69"/>
      <c r="D29" s="70"/>
      <c r="E29" s="7"/>
    </row>
    <row r="30" spans="1:5" ht="19.5" thickBot="1">
      <c r="A30" s="8" t="s">
        <v>12</v>
      </c>
      <c r="B30" s="55"/>
      <c r="C30" s="56"/>
      <c r="D30" s="57"/>
      <c r="E30" s="9"/>
    </row>
    <row r="31" spans="1:5" ht="19.5" thickBot="1">
      <c r="A31" s="58" t="s">
        <v>4</v>
      </c>
      <c r="B31" s="59"/>
      <c r="C31" s="59"/>
      <c r="D31" s="59"/>
      <c r="E31" s="60"/>
    </row>
    <row r="32" spans="1:5" ht="18.75">
      <c r="A32" s="4" t="s">
        <v>1</v>
      </c>
      <c r="B32" s="65" t="s">
        <v>5</v>
      </c>
      <c r="C32" s="66"/>
      <c r="D32" s="67"/>
      <c r="E32" s="5" t="s">
        <v>3</v>
      </c>
    </row>
    <row r="33" spans="1:5" ht="19.5" thickBot="1">
      <c r="A33" s="8" t="s">
        <v>11</v>
      </c>
      <c r="B33" s="55"/>
      <c r="C33" s="56"/>
      <c r="D33" s="57"/>
      <c r="E33" s="9"/>
    </row>
    <row r="34" spans="1:5" ht="19.5" thickBot="1">
      <c r="A34" s="58" t="s">
        <v>6</v>
      </c>
      <c r="B34" s="59"/>
      <c r="C34" s="59"/>
      <c r="D34" s="59"/>
      <c r="E34" s="60"/>
    </row>
    <row r="35" spans="1:5" ht="18.75">
      <c r="A35" s="4" t="s">
        <v>1</v>
      </c>
      <c r="B35" s="3" t="s">
        <v>7</v>
      </c>
      <c r="C35" s="3" t="s">
        <v>8</v>
      </c>
      <c r="D35" s="3" t="s">
        <v>9</v>
      </c>
      <c r="E35" s="5" t="s">
        <v>3</v>
      </c>
    </row>
    <row r="36" spans="1:5" ht="19.5" thickBot="1">
      <c r="A36" s="8" t="s">
        <v>10</v>
      </c>
      <c r="B36" s="10"/>
      <c r="C36" s="10"/>
      <c r="D36" s="10"/>
      <c r="E36" s="9"/>
    </row>
    <row r="38" spans="1:5" ht="18.75">
      <c r="A38" s="15" t="s">
        <v>20</v>
      </c>
      <c r="B38" s="15"/>
      <c r="C38" s="15"/>
      <c r="D38" s="71" t="s">
        <v>21</v>
      </c>
      <c r="E38" s="71"/>
    </row>
  </sheetData>
  <mergeCells count="24">
    <mergeCell ref="D38:E38"/>
    <mergeCell ref="A1:E1"/>
    <mergeCell ref="A2:E2"/>
    <mergeCell ref="A3:E3"/>
    <mergeCell ref="A21:E21"/>
    <mergeCell ref="A22:E22"/>
    <mergeCell ref="A7:E7"/>
    <mergeCell ref="A11:E11"/>
    <mergeCell ref="A14:E14"/>
    <mergeCell ref="B8:D8"/>
    <mergeCell ref="B9:D9"/>
    <mergeCell ref="B10:D10"/>
    <mergeCell ref="B12:D12"/>
    <mergeCell ref="B13:D13"/>
    <mergeCell ref="D18:E18"/>
    <mergeCell ref="B32:D32"/>
    <mergeCell ref="B33:D33"/>
    <mergeCell ref="A34:E34"/>
    <mergeCell ref="A23:E23"/>
    <mergeCell ref="A27:E27"/>
    <mergeCell ref="B28:D28"/>
    <mergeCell ref="B29:D29"/>
    <mergeCell ref="B30:D30"/>
    <mergeCell ref="A31:E31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20"/>
  <sheetViews>
    <sheetView zoomScale="70" zoomScaleNormal="70" workbookViewId="0">
      <selection sqref="A1:L25"/>
    </sheetView>
  </sheetViews>
  <sheetFormatPr defaultRowHeight="15"/>
  <cols>
    <col min="1" max="1" width="4.7109375" customWidth="1"/>
    <col min="2" max="2" width="33.7109375" customWidth="1"/>
    <col min="3" max="3" width="25.5703125" customWidth="1"/>
    <col min="4" max="14" width="8.7109375" customWidth="1"/>
  </cols>
  <sheetData>
    <row r="1" spans="1:12" ht="20.25">
      <c r="A1" s="74" t="s">
        <v>29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0.25">
      <c r="A2" s="74" t="s">
        <v>30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21" thickBot="1">
      <c r="A3" s="75" t="s">
        <v>38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21" thickBot="1">
      <c r="A4" s="73" t="s">
        <v>39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69.75" customHeight="1">
      <c r="A5" s="19" t="s">
        <v>25</v>
      </c>
      <c r="B5" s="24" t="s">
        <v>22</v>
      </c>
      <c r="C5" s="24" t="s">
        <v>32</v>
      </c>
      <c r="D5" s="21" t="s">
        <v>31</v>
      </c>
      <c r="E5" s="21" t="s">
        <v>23</v>
      </c>
      <c r="F5" s="20" t="s">
        <v>2</v>
      </c>
      <c r="G5" s="21" t="s">
        <v>24</v>
      </c>
      <c r="H5" s="20" t="s">
        <v>2</v>
      </c>
      <c r="I5" s="21" t="s">
        <v>28</v>
      </c>
      <c r="J5" s="20" t="s">
        <v>2</v>
      </c>
      <c r="K5" s="21" t="s">
        <v>27</v>
      </c>
      <c r="L5" s="22" t="s">
        <v>3</v>
      </c>
    </row>
    <row r="6" spans="1:12" ht="7.5" customHeight="1">
      <c r="A6" s="44"/>
      <c r="B6" s="44"/>
      <c r="C6" s="44"/>
      <c r="D6" s="47"/>
      <c r="E6" s="47"/>
      <c r="F6" s="47"/>
      <c r="G6" s="47"/>
      <c r="H6" s="47"/>
      <c r="I6" s="47"/>
      <c r="J6" s="47"/>
      <c r="K6" s="47"/>
      <c r="L6" s="47"/>
    </row>
    <row r="7" spans="1:12" ht="18.75">
      <c r="A7" s="25">
        <v>1</v>
      </c>
      <c r="B7" s="41" t="s">
        <v>77</v>
      </c>
      <c r="C7" s="18" t="s">
        <v>65</v>
      </c>
      <c r="D7" s="25">
        <v>2011</v>
      </c>
      <c r="E7" s="25">
        <v>170</v>
      </c>
      <c r="F7" s="25">
        <v>30</v>
      </c>
      <c r="G7" s="25">
        <v>40</v>
      </c>
      <c r="H7" s="25">
        <v>50</v>
      </c>
      <c r="I7" s="25">
        <v>51</v>
      </c>
      <c r="J7" s="25">
        <v>52</v>
      </c>
      <c r="K7" s="25">
        <f t="shared" ref="K7:K13" si="0">J7+H7+F7</f>
        <v>132</v>
      </c>
      <c r="L7" s="25">
        <v>1</v>
      </c>
    </row>
    <row r="8" spans="1:12" ht="18.75">
      <c r="A8" s="25">
        <v>2</v>
      </c>
      <c r="B8" s="41" t="s">
        <v>96</v>
      </c>
      <c r="C8" s="41" t="s">
        <v>84</v>
      </c>
      <c r="D8" s="49">
        <v>2011</v>
      </c>
      <c r="E8" s="25">
        <v>170</v>
      </c>
      <c r="F8" s="25">
        <v>30</v>
      </c>
      <c r="G8" s="25">
        <v>31</v>
      </c>
      <c r="H8" s="25">
        <v>41</v>
      </c>
      <c r="I8" s="25">
        <v>50</v>
      </c>
      <c r="J8" s="25">
        <v>50</v>
      </c>
      <c r="K8" s="25">
        <f t="shared" si="0"/>
        <v>121</v>
      </c>
      <c r="L8" s="25">
        <v>2</v>
      </c>
    </row>
    <row r="9" spans="1:12" ht="18.75">
      <c r="A9" s="25">
        <v>3</v>
      </c>
      <c r="B9" s="41" t="s">
        <v>81</v>
      </c>
      <c r="C9" s="18" t="s">
        <v>65</v>
      </c>
      <c r="D9" s="25">
        <v>2011</v>
      </c>
      <c r="E9" s="25">
        <v>140</v>
      </c>
      <c r="F9" s="25">
        <v>15</v>
      </c>
      <c r="G9" s="25">
        <v>14</v>
      </c>
      <c r="H9" s="25">
        <v>24</v>
      </c>
      <c r="I9" s="25">
        <v>42</v>
      </c>
      <c r="J9" s="25">
        <v>36</v>
      </c>
      <c r="K9" s="25">
        <f t="shared" si="0"/>
        <v>75</v>
      </c>
      <c r="L9" s="25">
        <v>3</v>
      </c>
    </row>
    <row r="10" spans="1:12" ht="18.75">
      <c r="A10" s="25">
        <v>4</v>
      </c>
      <c r="B10" s="18" t="s">
        <v>76</v>
      </c>
      <c r="C10" s="18" t="s">
        <v>65</v>
      </c>
      <c r="D10" s="25">
        <v>2011</v>
      </c>
      <c r="E10" s="25"/>
      <c r="F10" s="25"/>
      <c r="G10" s="25"/>
      <c r="H10" s="25"/>
      <c r="I10" s="25"/>
      <c r="J10" s="25"/>
      <c r="K10" s="25">
        <f t="shared" si="0"/>
        <v>0</v>
      </c>
      <c r="L10" s="54" t="s">
        <v>107</v>
      </c>
    </row>
    <row r="11" spans="1:12" ht="18.75">
      <c r="A11" s="25">
        <v>5</v>
      </c>
      <c r="B11" s="41" t="s">
        <v>78</v>
      </c>
      <c r="C11" s="18" t="s">
        <v>65</v>
      </c>
      <c r="D11" s="25">
        <v>2011</v>
      </c>
      <c r="E11" s="25"/>
      <c r="F11" s="25"/>
      <c r="G11" s="25"/>
      <c r="H11" s="25"/>
      <c r="I11" s="25"/>
      <c r="J11" s="25"/>
      <c r="K11" s="25">
        <f t="shared" si="0"/>
        <v>0</v>
      </c>
      <c r="L11" s="54" t="s">
        <v>107</v>
      </c>
    </row>
    <row r="12" spans="1:12" ht="18.75">
      <c r="A12" s="25">
        <v>6</v>
      </c>
      <c r="B12" s="41" t="s">
        <v>80</v>
      </c>
      <c r="C12" s="18" t="s">
        <v>65</v>
      </c>
      <c r="D12" s="25">
        <v>2010</v>
      </c>
      <c r="E12" s="25"/>
      <c r="F12" s="25"/>
      <c r="G12" s="25"/>
      <c r="H12" s="25"/>
      <c r="I12" s="25"/>
      <c r="J12" s="25"/>
      <c r="K12" s="25">
        <f t="shared" si="0"/>
        <v>0</v>
      </c>
      <c r="L12" s="54" t="s">
        <v>107</v>
      </c>
    </row>
    <row r="13" spans="1:12" ht="18.75">
      <c r="A13" s="25">
        <v>7</v>
      </c>
      <c r="B13" s="41" t="s">
        <v>82</v>
      </c>
      <c r="C13" s="18" t="s">
        <v>65</v>
      </c>
      <c r="D13" s="25">
        <v>2011</v>
      </c>
      <c r="E13" s="25"/>
      <c r="F13" s="25"/>
      <c r="G13" s="25"/>
      <c r="H13" s="25"/>
      <c r="I13" s="25"/>
      <c r="J13" s="25"/>
      <c r="K13" s="25">
        <f t="shared" si="0"/>
        <v>0</v>
      </c>
      <c r="L13" s="54" t="s">
        <v>107</v>
      </c>
    </row>
    <row r="14" spans="1:12" ht="18.75">
      <c r="A14" s="25">
        <v>8</v>
      </c>
      <c r="B14" s="41"/>
      <c r="C14" s="18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8.75">
      <c r="A15" s="25">
        <v>9</v>
      </c>
      <c r="B15" s="41"/>
      <c r="C15" s="29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8.75">
      <c r="A16" s="25">
        <v>10</v>
      </c>
      <c r="B16" s="41"/>
      <c r="C16" s="18"/>
      <c r="D16" s="25"/>
      <c r="E16" s="25"/>
      <c r="F16" s="25"/>
      <c r="G16" s="25"/>
      <c r="H16" s="25"/>
      <c r="I16" s="25"/>
      <c r="J16" s="25"/>
      <c r="K16" s="25"/>
      <c r="L16" s="25"/>
    </row>
    <row r="17" spans="1:13" ht="18.75">
      <c r="A17" s="23"/>
      <c r="B17" s="15"/>
      <c r="C17" s="15"/>
      <c r="D17" s="15"/>
      <c r="E17" s="15"/>
      <c r="F17" s="15"/>
      <c r="G17" s="15"/>
      <c r="H17" s="15"/>
      <c r="I17" s="15"/>
      <c r="J17" s="15"/>
      <c r="K17" s="23"/>
      <c r="L17" s="23"/>
      <c r="M17" s="26"/>
    </row>
    <row r="18" spans="1:13" ht="18.75">
      <c r="A18" s="23"/>
      <c r="B18" s="50" t="s">
        <v>36</v>
      </c>
      <c r="C18" s="50"/>
      <c r="D18" s="50"/>
      <c r="E18" s="50"/>
      <c r="F18" s="50"/>
      <c r="G18" s="50"/>
      <c r="H18" s="50"/>
      <c r="I18" s="50"/>
      <c r="J18" s="50" t="s">
        <v>37</v>
      </c>
      <c r="K18" s="50"/>
    </row>
    <row r="20" spans="1:13" ht="18.75">
      <c r="B20" s="15" t="s">
        <v>26</v>
      </c>
      <c r="C20" s="15"/>
      <c r="E20" s="15"/>
      <c r="F20" s="15"/>
      <c r="G20" s="15"/>
      <c r="H20" s="15"/>
      <c r="I20" s="59" t="s">
        <v>34</v>
      </c>
      <c r="J20" s="59"/>
      <c r="K20" s="59"/>
      <c r="L20" s="59"/>
    </row>
  </sheetData>
  <autoFilter ref="B6:K11">
    <filterColumn colId="1"/>
    <sortState ref="B7:K16">
      <sortCondition descending="1" ref="K6:K11"/>
    </sortState>
  </autoFilter>
  <mergeCells count="5">
    <mergeCell ref="A4:L4"/>
    <mergeCell ref="A1:L1"/>
    <mergeCell ref="A2:L2"/>
    <mergeCell ref="A3:L3"/>
    <mergeCell ref="I20:L20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L23"/>
  <sheetViews>
    <sheetView zoomScale="70" zoomScaleNormal="70" workbookViewId="0">
      <selection sqref="A1:L24"/>
    </sheetView>
  </sheetViews>
  <sheetFormatPr defaultRowHeight="15"/>
  <cols>
    <col min="1" max="1" width="4.7109375" customWidth="1"/>
    <col min="2" max="2" width="33.7109375" style="31" customWidth="1"/>
    <col min="3" max="3" width="25.7109375" style="31" customWidth="1"/>
    <col min="4" max="4" width="8.7109375" style="34" customWidth="1"/>
    <col min="5" max="14" width="8.7109375" customWidth="1"/>
  </cols>
  <sheetData>
    <row r="1" spans="1:12" ht="20.25">
      <c r="A1" s="74" t="s">
        <v>29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0.25">
      <c r="A2" s="74" t="s">
        <v>30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21" thickBot="1">
      <c r="A3" s="75" t="s">
        <v>38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20.25">
      <c r="A4" s="73" t="s">
        <v>40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68.25" customHeight="1">
      <c r="A5" s="36" t="s">
        <v>25</v>
      </c>
      <c r="B5" s="36" t="s">
        <v>22</v>
      </c>
      <c r="C5" s="36" t="s">
        <v>32</v>
      </c>
      <c r="D5" s="37" t="s">
        <v>31</v>
      </c>
      <c r="E5" s="38" t="s">
        <v>23</v>
      </c>
      <c r="F5" s="38" t="s">
        <v>2</v>
      </c>
      <c r="G5" s="38" t="s">
        <v>24</v>
      </c>
      <c r="H5" s="38" t="s">
        <v>2</v>
      </c>
      <c r="I5" s="38" t="s">
        <v>28</v>
      </c>
      <c r="J5" s="38" t="s">
        <v>2</v>
      </c>
      <c r="K5" s="38" t="s">
        <v>27</v>
      </c>
      <c r="L5" s="38" t="s">
        <v>3</v>
      </c>
    </row>
    <row r="6" spans="1:12" ht="10.5" customHeight="1">
      <c r="A6" s="44"/>
      <c r="B6" s="48"/>
      <c r="C6" s="48"/>
      <c r="D6" s="46"/>
      <c r="E6" s="47"/>
      <c r="F6" s="47"/>
      <c r="G6" s="47"/>
      <c r="H6" s="47"/>
      <c r="I6" s="47"/>
      <c r="J6" s="47"/>
      <c r="K6" s="47"/>
      <c r="L6" s="47"/>
    </row>
    <row r="7" spans="1:12" ht="19.5" customHeight="1">
      <c r="A7" s="49">
        <v>1</v>
      </c>
      <c r="B7" s="43" t="s">
        <v>48</v>
      </c>
      <c r="C7" s="43" t="s">
        <v>44</v>
      </c>
      <c r="D7" s="43">
        <v>2010</v>
      </c>
      <c r="E7" s="49">
        <v>145</v>
      </c>
      <c r="F7" s="49">
        <v>6</v>
      </c>
      <c r="G7" s="49">
        <v>70</v>
      </c>
      <c r="H7" s="49">
        <v>75</v>
      </c>
      <c r="I7" s="49">
        <v>47</v>
      </c>
      <c r="J7" s="49">
        <v>27</v>
      </c>
      <c r="K7" s="49">
        <f t="shared" ref="K7:K19" si="0">J7+H7+F7</f>
        <v>108</v>
      </c>
      <c r="L7" s="49">
        <v>1</v>
      </c>
    </row>
    <row r="8" spans="1:12" ht="19.5" customHeight="1">
      <c r="A8" s="49">
        <v>2</v>
      </c>
      <c r="B8" s="42" t="s">
        <v>66</v>
      </c>
      <c r="C8" s="42" t="s">
        <v>65</v>
      </c>
      <c r="D8" s="43">
        <v>2009</v>
      </c>
      <c r="E8" s="49">
        <v>175</v>
      </c>
      <c r="F8" s="49">
        <v>12</v>
      </c>
      <c r="G8" s="49">
        <v>40</v>
      </c>
      <c r="H8" s="49">
        <v>50</v>
      </c>
      <c r="I8" s="49">
        <v>55</v>
      </c>
      <c r="J8" s="49">
        <v>35</v>
      </c>
      <c r="K8" s="49">
        <f t="shared" si="0"/>
        <v>97</v>
      </c>
      <c r="L8" s="49">
        <v>2</v>
      </c>
    </row>
    <row r="9" spans="1:12" ht="19.5" customHeight="1">
      <c r="A9" s="49">
        <v>3</v>
      </c>
      <c r="B9" s="42" t="s">
        <v>53</v>
      </c>
      <c r="C9" s="42" t="s">
        <v>33</v>
      </c>
      <c r="D9" s="43">
        <v>2009</v>
      </c>
      <c r="E9" s="49">
        <v>175</v>
      </c>
      <c r="F9" s="49">
        <v>12</v>
      </c>
      <c r="G9" s="49">
        <v>30</v>
      </c>
      <c r="H9" s="49">
        <v>40</v>
      </c>
      <c r="I9" s="49">
        <v>59</v>
      </c>
      <c r="J9" s="49">
        <v>39</v>
      </c>
      <c r="K9" s="49">
        <f t="shared" si="0"/>
        <v>91</v>
      </c>
      <c r="L9" s="49">
        <v>3</v>
      </c>
    </row>
    <row r="10" spans="1:12" ht="19.5" customHeight="1">
      <c r="A10" s="49">
        <v>4</v>
      </c>
      <c r="B10" s="42" t="s">
        <v>64</v>
      </c>
      <c r="C10" s="42" t="s">
        <v>65</v>
      </c>
      <c r="D10" s="43">
        <v>2009</v>
      </c>
      <c r="E10" s="49">
        <v>170</v>
      </c>
      <c r="F10" s="49">
        <v>11</v>
      </c>
      <c r="G10" s="49">
        <v>27</v>
      </c>
      <c r="H10" s="49">
        <v>37</v>
      </c>
      <c r="I10" s="49">
        <v>40</v>
      </c>
      <c r="J10" s="49">
        <v>20</v>
      </c>
      <c r="K10" s="49">
        <f t="shared" si="0"/>
        <v>68</v>
      </c>
      <c r="L10" s="49">
        <v>4</v>
      </c>
    </row>
    <row r="11" spans="1:12" ht="19.5" customHeight="1">
      <c r="A11" s="49">
        <v>5</v>
      </c>
      <c r="B11" s="43" t="s">
        <v>50</v>
      </c>
      <c r="C11" s="43" t="s">
        <v>44</v>
      </c>
      <c r="D11" s="43">
        <v>2009</v>
      </c>
      <c r="E11" s="49">
        <v>170</v>
      </c>
      <c r="F11" s="49">
        <v>11</v>
      </c>
      <c r="G11" s="49">
        <v>24</v>
      </c>
      <c r="H11" s="49">
        <v>34</v>
      </c>
      <c r="I11" s="49">
        <v>42</v>
      </c>
      <c r="J11" s="49">
        <v>22</v>
      </c>
      <c r="K11" s="49">
        <f t="shared" si="0"/>
        <v>67</v>
      </c>
      <c r="L11" s="49">
        <v>5</v>
      </c>
    </row>
    <row r="12" spans="1:12" ht="19.5" customHeight="1">
      <c r="A12" s="49">
        <v>6</v>
      </c>
      <c r="B12" s="42" t="s">
        <v>98</v>
      </c>
      <c r="C12" s="42" t="s">
        <v>62</v>
      </c>
      <c r="D12" s="43">
        <v>2009</v>
      </c>
      <c r="E12" s="49">
        <v>175</v>
      </c>
      <c r="F12" s="49">
        <v>12</v>
      </c>
      <c r="G12" s="49">
        <v>20</v>
      </c>
      <c r="H12" s="49">
        <v>30</v>
      </c>
      <c r="I12" s="49">
        <v>45</v>
      </c>
      <c r="J12" s="49">
        <v>25</v>
      </c>
      <c r="K12" s="49">
        <f t="shared" si="0"/>
        <v>67</v>
      </c>
      <c r="L12" s="49">
        <v>6</v>
      </c>
    </row>
    <row r="13" spans="1:12" ht="19.5" customHeight="1">
      <c r="A13" s="49">
        <v>7</v>
      </c>
      <c r="B13" s="43" t="s">
        <v>49</v>
      </c>
      <c r="C13" s="43" t="s">
        <v>44</v>
      </c>
      <c r="D13" s="43">
        <v>2009</v>
      </c>
      <c r="E13" s="49">
        <v>165</v>
      </c>
      <c r="F13" s="49">
        <v>10</v>
      </c>
      <c r="G13" s="49">
        <v>10</v>
      </c>
      <c r="H13" s="49">
        <v>20</v>
      </c>
      <c r="I13" s="49">
        <v>54</v>
      </c>
      <c r="J13" s="49">
        <v>34</v>
      </c>
      <c r="K13" s="49">
        <f t="shared" si="0"/>
        <v>64</v>
      </c>
      <c r="L13" s="49">
        <v>7</v>
      </c>
    </row>
    <row r="14" spans="1:12" ht="19.5" customHeight="1">
      <c r="A14" s="49">
        <v>8</v>
      </c>
      <c r="B14" s="42" t="s">
        <v>103</v>
      </c>
      <c r="C14" s="42" t="s">
        <v>100</v>
      </c>
      <c r="D14" s="43">
        <v>2009</v>
      </c>
      <c r="E14" s="49">
        <v>150</v>
      </c>
      <c r="F14" s="49">
        <v>7</v>
      </c>
      <c r="G14" s="49">
        <v>24</v>
      </c>
      <c r="H14" s="49">
        <v>34</v>
      </c>
      <c r="I14" s="49">
        <v>33</v>
      </c>
      <c r="J14" s="49">
        <v>13</v>
      </c>
      <c r="K14" s="49">
        <f t="shared" si="0"/>
        <v>54</v>
      </c>
      <c r="L14" s="49">
        <v>8</v>
      </c>
    </row>
    <row r="15" spans="1:12" ht="19.5" customHeight="1">
      <c r="A15" s="49">
        <v>9</v>
      </c>
      <c r="B15" s="42" t="s">
        <v>54</v>
      </c>
      <c r="C15" s="42" t="s">
        <v>33</v>
      </c>
      <c r="D15" s="43">
        <v>2009</v>
      </c>
      <c r="E15" s="49">
        <v>140</v>
      </c>
      <c r="F15" s="49">
        <v>5</v>
      </c>
      <c r="G15" s="49">
        <v>9</v>
      </c>
      <c r="H15" s="49">
        <v>18</v>
      </c>
      <c r="I15" s="49">
        <v>50</v>
      </c>
      <c r="J15" s="49">
        <v>30</v>
      </c>
      <c r="K15" s="49">
        <f t="shared" si="0"/>
        <v>53</v>
      </c>
      <c r="L15" s="49">
        <v>9</v>
      </c>
    </row>
    <row r="16" spans="1:12" ht="19.5" customHeight="1">
      <c r="A16" s="49">
        <v>10</v>
      </c>
      <c r="B16" s="42" t="s">
        <v>99</v>
      </c>
      <c r="C16" s="42" t="s">
        <v>100</v>
      </c>
      <c r="D16" s="43">
        <v>2009</v>
      </c>
      <c r="E16" s="49">
        <v>145</v>
      </c>
      <c r="F16" s="49">
        <v>6</v>
      </c>
      <c r="G16" s="49">
        <v>0</v>
      </c>
      <c r="H16" s="49">
        <v>0</v>
      </c>
      <c r="I16" s="49">
        <v>35</v>
      </c>
      <c r="J16" s="49">
        <v>15</v>
      </c>
      <c r="K16" s="49">
        <f t="shared" si="0"/>
        <v>21</v>
      </c>
      <c r="L16" s="49">
        <v>10</v>
      </c>
    </row>
    <row r="17" spans="1:12" ht="19.5" customHeight="1">
      <c r="A17" s="49">
        <v>11</v>
      </c>
      <c r="B17" s="42" t="s">
        <v>70</v>
      </c>
      <c r="C17" s="42" t="s">
        <v>65</v>
      </c>
      <c r="D17" s="43">
        <v>2010</v>
      </c>
      <c r="E17" s="49">
        <v>130</v>
      </c>
      <c r="F17" s="49">
        <v>4</v>
      </c>
      <c r="G17" s="49">
        <v>0</v>
      </c>
      <c r="H17" s="49">
        <v>0</v>
      </c>
      <c r="I17" s="49">
        <v>32</v>
      </c>
      <c r="J17" s="49">
        <v>13</v>
      </c>
      <c r="K17" s="49">
        <f t="shared" si="0"/>
        <v>17</v>
      </c>
      <c r="L17" s="49">
        <v>11</v>
      </c>
    </row>
    <row r="18" spans="1:12" ht="19.5" customHeight="1">
      <c r="A18" s="49">
        <v>12</v>
      </c>
      <c r="B18" s="43" t="s">
        <v>51</v>
      </c>
      <c r="C18" s="43" t="s">
        <v>44</v>
      </c>
      <c r="D18" s="43">
        <v>2009</v>
      </c>
      <c r="E18" s="49"/>
      <c r="F18" s="49"/>
      <c r="G18" s="49"/>
      <c r="H18" s="49"/>
      <c r="I18" s="49"/>
      <c r="J18" s="49"/>
      <c r="K18" s="49">
        <f t="shared" si="0"/>
        <v>0</v>
      </c>
      <c r="L18" s="53" t="s">
        <v>107</v>
      </c>
    </row>
    <row r="19" spans="1:12" ht="19.5" customHeight="1">
      <c r="A19" s="49">
        <v>13</v>
      </c>
      <c r="B19" s="42" t="s">
        <v>71</v>
      </c>
      <c r="C19" s="42" t="s">
        <v>65</v>
      </c>
      <c r="D19" s="43">
        <v>2009</v>
      </c>
      <c r="E19" s="49"/>
      <c r="F19" s="49"/>
      <c r="G19" s="49"/>
      <c r="H19" s="49"/>
      <c r="I19" s="49"/>
      <c r="J19" s="49"/>
      <c r="K19" s="49">
        <f t="shared" si="0"/>
        <v>0</v>
      </c>
      <c r="L19" s="53" t="s">
        <v>107</v>
      </c>
    </row>
    <row r="20" spans="1:12" ht="18.75">
      <c r="A20" s="35"/>
      <c r="B20" s="39"/>
      <c r="C20" s="30"/>
      <c r="D20" s="33"/>
      <c r="E20" s="15"/>
      <c r="F20" s="15"/>
      <c r="G20" s="15"/>
      <c r="H20" s="15"/>
      <c r="I20" s="15"/>
      <c r="J20" s="15"/>
      <c r="K20" s="35"/>
      <c r="L20" s="35"/>
    </row>
    <row r="21" spans="1:12" ht="18.75">
      <c r="A21" s="23"/>
      <c r="B21" s="50" t="s">
        <v>36</v>
      </c>
      <c r="C21" s="50"/>
      <c r="D21" s="50"/>
      <c r="E21" s="50"/>
      <c r="F21" s="50"/>
      <c r="G21" s="50"/>
      <c r="H21" s="50"/>
      <c r="I21" s="50"/>
      <c r="J21" s="50" t="s">
        <v>37</v>
      </c>
      <c r="K21" s="50"/>
    </row>
    <row r="22" spans="1:12">
      <c r="B22"/>
      <c r="C22"/>
      <c r="D22"/>
    </row>
    <row r="23" spans="1:12" ht="18.75">
      <c r="B23" s="15" t="s">
        <v>26</v>
      </c>
      <c r="C23" s="15"/>
      <c r="D23"/>
      <c r="E23" s="15"/>
      <c r="F23" s="15"/>
      <c r="G23" s="15"/>
      <c r="H23" s="15"/>
      <c r="I23" s="59" t="s">
        <v>34</v>
      </c>
      <c r="J23" s="59"/>
      <c r="K23" s="59"/>
      <c r="L23" s="59"/>
    </row>
  </sheetData>
  <autoFilter ref="B6:K15">
    <filterColumn colId="1"/>
    <sortState ref="B7:K19">
      <sortCondition descending="1" ref="K6:K15"/>
    </sortState>
  </autoFilter>
  <mergeCells count="5">
    <mergeCell ref="I23:L23"/>
    <mergeCell ref="A4:L4"/>
    <mergeCell ref="A1:L1"/>
    <mergeCell ref="A2:L2"/>
    <mergeCell ref="A3:L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21"/>
  <sheetViews>
    <sheetView zoomScale="70" zoomScaleNormal="70" workbookViewId="0">
      <selection sqref="A1:L24"/>
    </sheetView>
  </sheetViews>
  <sheetFormatPr defaultRowHeight="15"/>
  <cols>
    <col min="1" max="1" width="4.5703125" customWidth="1"/>
    <col min="2" max="2" width="33.85546875" customWidth="1"/>
    <col min="3" max="3" width="25.5703125" customWidth="1"/>
    <col min="4" max="12" width="8.7109375" customWidth="1"/>
    <col min="13" max="13" width="7.85546875" customWidth="1"/>
    <col min="14" max="14" width="8.42578125" customWidth="1"/>
    <col min="15" max="15" width="7.140625" customWidth="1"/>
  </cols>
  <sheetData>
    <row r="1" spans="1:12" ht="20.25">
      <c r="A1" s="74" t="s">
        <v>29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0.25">
      <c r="A2" s="74" t="s">
        <v>30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21" customHeight="1" thickBot="1">
      <c r="A3" s="75" t="s">
        <v>38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21" thickBot="1">
      <c r="A4" s="73" t="s">
        <v>41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75" customHeight="1">
      <c r="A5" s="19" t="s">
        <v>25</v>
      </c>
      <c r="B5" s="24" t="s">
        <v>22</v>
      </c>
      <c r="C5" s="24" t="s">
        <v>32</v>
      </c>
      <c r="D5" s="21" t="s">
        <v>31</v>
      </c>
      <c r="E5" s="21" t="s">
        <v>23</v>
      </c>
      <c r="F5" s="20" t="s">
        <v>2</v>
      </c>
      <c r="G5" s="21" t="s">
        <v>24</v>
      </c>
      <c r="H5" s="20" t="s">
        <v>2</v>
      </c>
      <c r="I5" s="21" t="s">
        <v>28</v>
      </c>
      <c r="J5" s="20" t="s">
        <v>2</v>
      </c>
      <c r="K5" s="21" t="s">
        <v>27</v>
      </c>
      <c r="L5" s="22" t="s">
        <v>3</v>
      </c>
    </row>
    <row r="6" spans="1:12" ht="11.25" customHeight="1">
      <c r="A6" s="44"/>
      <c r="B6" s="44"/>
      <c r="C6" s="44"/>
      <c r="D6" s="47"/>
      <c r="E6" s="47"/>
      <c r="F6" s="47"/>
      <c r="G6" s="47"/>
      <c r="H6" s="47"/>
      <c r="I6" s="47"/>
      <c r="J6" s="47"/>
      <c r="K6" s="47"/>
      <c r="L6" s="47"/>
    </row>
    <row r="7" spans="1:12" ht="18.75">
      <c r="A7" s="49">
        <v>1</v>
      </c>
      <c r="B7" s="41" t="s">
        <v>86</v>
      </c>
      <c r="C7" s="42" t="s">
        <v>84</v>
      </c>
      <c r="D7" s="49">
        <v>2007</v>
      </c>
      <c r="E7" s="49">
        <v>185</v>
      </c>
      <c r="F7" s="49">
        <v>37</v>
      </c>
      <c r="G7" s="49">
        <v>50</v>
      </c>
      <c r="H7" s="49">
        <v>60</v>
      </c>
      <c r="I7" s="49">
        <v>57</v>
      </c>
      <c r="J7" s="49">
        <v>64</v>
      </c>
      <c r="K7" s="49">
        <f t="shared" ref="K7:K16" si="0">J7+H7+F7</f>
        <v>161</v>
      </c>
      <c r="L7" s="49">
        <v>1</v>
      </c>
    </row>
    <row r="8" spans="1:12" ht="18.75">
      <c r="A8" s="49">
        <v>2</v>
      </c>
      <c r="B8" s="41" t="s">
        <v>67</v>
      </c>
      <c r="C8" s="42" t="s">
        <v>65</v>
      </c>
      <c r="D8" s="49">
        <v>2008</v>
      </c>
      <c r="E8" s="49">
        <v>170</v>
      </c>
      <c r="F8" s="49">
        <v>30</v>
      </c>
      <c r="G8" s="49">
        <v>24</v>
      </c>
      <c r="H8" s="49">
        <v>34</v>
      </c>
      <c r="I8" s="49">
        <v>57</v>
      </c>
      <c r="J8" s="49">
        <v>64</v>
      </c>
      <c r="K8" s="49">
        <f t="shared" si="0"/>
        <v>128</v>
      </c>
      <c r="L8" s="49">
        <v>2</v>
      </c>
    </row>
    <row r="9" spans="1:12" ht="18.75">
      <c r="A9" s="49">
        <v>3</v>
      </c>
      <c r="B9" s="41" t="s">
        <v>69</v>
      </c>
      <c r="C9" s="42" t="s">
        <v>65</v>
      </c>
      <c r="D9" s="49">
        <v>2008</v>
      </c>
      <c r="E9" s="49">
        <v>160</v>
      </c>
      <c r="F9" s="49">
        <v>25</v>
      </c>
      <c r="G9" s="49">
        <v>27</v>
      </c>
      <c r="H9" s="49">
        <v>37</v>
      </c>
      <c r="I9" s="49">
        <v>46</v>
      </c>
      <c r="J9" s="49">
        <v>42</v>
      </c>
      <c r="K9" s="49">
        <f t="shared" si="0"/>
        <v>104</v>
      </c>
      <c r="L9" s="49">
        <v>3</v>
      </c>
    </row>
    <row r="10" spans="1:12" ht="18.75">
      <c r="A10" s="49">
        <v>4</v>
      </c>
      <c r="B10" s="41" t="s">
        <v>52</v>
      </c>
      <c r="C10" s="18" t="s">
        <v>44</v>
      </c>
      <c r="D10" s="25">
        <v>2007</v>
      </c>
      <c r="E10" s="49">
        <v>170</v>
      </c>
      <c r="F10" s="49">
        <v>30</v>
      </c>
      <c r="G10" s="49">
        <v>12</v>
      </c>
      <c r="H10" s="49">
        <v>22</v>
      </c>
      <c r="I10" s="49">
        <v>47</v>
      </c>
      <c r="J10" s="49">
        <v>44</v>
      </c>
      <c r="K10" s="49">
        <f t="shared" si="0"/>
        <v>96</v>
      </c>
      <c r="L10" s="49">
        <v>4</v>
      </c>
    </row>
    <row r="11" spans="1:12" ht="18.75">
      <c r="A11" s="49">
        <v>5</v>
      </c>
      <c r="B11" s="41" t="s">
        <v>79</v>
      </c>
      <c r="C11" s="41" t="s">
        <v>65</v>
      </c>
      <c r="D11" s="49">
        <v>2008</v>
      </c>
      <c r="E11" s="49">
        <v>180</v>
      </c>
      <c r="F11" s="49">
        <v>35</v>
      </c>
      <c r="G11" s="49">
        <v>9</v>
      </c>
      <c r="H11" s="49">
        <v>18</v>
      </c>
      <c r="I11" s="49">
        <v>40</v>
      </c>
      <c r="J11" s="49">
        <v>34</v>
      </c>
      <c r="K11" s="49">
        <f t="shared" si="0"/>
        <v>87</v>
      </c>
      <c r="L11" s="49">
        <v>5</v>
      </c>
    </row>
    <row r="12" spans="1:12" ht="18.75">
      <c r="A12" s="49">
        <v>6</v>
      </c>
      <c r="B12" s="41" t="s">
        <v>68</v>
      </c>
      <c r="C12" s="41" t="s">
        <v>65</v>
      </c>
      <c r="D12" s="49">
        <v>2008</v>
      </c>
      <c r="E12" s="49">
        <v>165</v>
      </c>
      <c r="F12" s="49">
        <v>27</v>
      </c>
      <c r="G12" s="49">
        <v>7</v>
      </c>
      <c r="H12" s="49">
        <v>14</v>
      </c>
      <c r="I12" s="49">
        <v>44</v>
      </c>
      <c r="J12" s="49">
        <v>38</v>
      </c>
      <c r="K12" s="49">
        <f t="shared" si="0"/>
        <v>79</v>
      </c>
      <c r="L12" s="49">
        <v>6</v>
      </c>
    </row>
    <row r="13" spans="1:12" ht="18.75">
      <c r="A13" s="49">
        <v>7</v>
      </c>
      <c r="B13" s="18" t="s">
        <v>101</v>
      </c>
      <c r="C13" s="18" t="s">
        <v>100</v>
      </c>
      <c r="D13" s="18">
        <v>2008</v>
      </c>
      <c r="E13" s="49">
        <v>165</v>
      </c>
      <c r="F13" s="49">
        <v>27</v>
      </c>
      <c r="G13" s="49">
        <v>3</v>
      </c>
      <c r="H13" s="49">
        <v>6</v>
      </c>
      <c r="I13" s="49">
        <v>40</v>
      </c>
      <c r="J13" s="49">
        <v>34</v>
      </c>
      <c r="K13" s="49">
        <f t="shared" si="0"/>
        <v>67</v>
      </c>
      <c r="L13" s="49">
        <v>7</v>
      </c>
    </row>
    <row r="14" spans="1:12" ht="18.75">
      <c r="A14" s="49">
        <v>8</v>
      </c>
      <c r="B14" s="41" t="s">
        <v>88</v>
      </c>
      <c r="C14" s="42" t="s">
        <v>84</v>
      </c>
      <c r="D14" s="49">
        <v>2008</v>
      </c>
      <c r="E14" s="49">
        <v>160</v>
      </c>
      <c r="F14" s="49">
        <v>25</v>
      </c>
      <c r="G14" s="49">
        <v>0</v>
      </c>
      <c r="H14" s="49">
        <v>0</v>
      </c>
      <c r="I14" s="49">
        <v>44</v>
      </c>
      <c r="J14" s="49">
        <v>38</v>
      </c>
      <c r="K14" s="49">
        <f t="shared" si="0"/>
        <v>63</v>
      </c>
      <c r="L14" s="49">
        <v>8</v>
      </c>
    </row>
    <row r="15" spans="1:12" ht="18.75">
      <c r="A15" s="49">
        <v>9</v>
      </c>
      <c r="B15" s="41" t="s">
        <v>63</v>
      </c>
      <c r="C15" s="41" t="s">
        <v>62</v>
      </c>
      <c r="D15" s="49">
        <v>2008</v>
      </c>
      <c r="E15" s="49">
        <v>150</v>
      </c>
      <c r="F15" s="49">
        <v>20</v>
      </c>
      <c r="G15" s="49">
        <v>0</v>
      </c>
      <c r="H15" s="49">
        <v>0</v>
      </c>
      <c r="I15" s="49">
        <v>39</v>
      </c>
      <c r="J15" s="49">
        <v>33</v>
      </c>
      <c r="K15" s="49">
        <f t="shared" si="0"/>
        <v>53</v>
      </c>
      <c r="L15" s="49">
        <v>9</v>
      </c>
    </row>
    <row r="16" spans="1:12" ht="18.75">
      <c r="A16" s="49">
        <v>10</v>
      </c>
      <c r="B16" s="41" t="s">
        <v>95</v>
      </c>
      <c r="C16" s="41" t="s">
        <v>84</v>
      </c>
      <c r="D16" s="49">
        <v>2007</v>
      </c>
      <c r="E16" s="49">
        <v>0</v>
      </c>
      <c r="F16" s="49"/>
      <c r="G16" s="49">
        <v>0</v>
      </c>
      <c r="H16" s="49">
        <v>0</v>
      </c>
      <c r="I16" s="49">
        <v>0</v>
      </c>
      <c r="J16" s="49">
        <v>0</v>
      </c>
      <c r="K16" s="49">
        <f t="shared" si="0"/>
        <v>0</v>
      </c>
      <c r="L16" s="52" t="s">
        <v>106</v>
      </c>
    </row>
    <row r="17" spans="1:12" ht="18.75">
      <c r="A17" s="49"/>
      <c r="B17" s="41"/>
      <c r="C17" s="41"/>
      <c r="D17" s="49"/>
      <c r="E17" s="49"/>
      <c r="F17" s="49"/>
      <c r="G17" s="49"/>
      <c r="H17" s="49"/>
      <c r="I17" s="49"/>
      <c r="J17" s="49"/>
      <c r="K17" s="49"/>
      <c r="L17" s="49"/>
    </row>
    <row r="18" spans="1:12" ht="18.75">
      <c r="A18" s="23"/>
      <c r="B18" s="15"/>
      <c r="C18" s="15"/>
      <c r="D18" s="15"/>
      <c r="E18" s="15"/>
      <c r="F18" s="15"/>
      <c r="G18" s="15"/>
      <c r="H18" s="15"/>
      <c r="I18" s="15"/>
      <c r="J18" s="15"/>
      <c r="K18" s="23"/>
      <c r="L18" s="23"/>
    </row>
    <row r="19" spans="1:12" ht="18.75">
      <c r="A19" s="23"/>
      <c r="B19" s="50" t="s">
        <v>36</v>
      </c>
      <c r="C19" s="50"/>
      <c r="D19" s="50"/>
      <c r="E19" s="50"/>
      <c r="F19" s="50"/>
      <c r="G19" s="50"/>
      <c r="H19" s="50"/>
      <c r="I19" s="50"/>
      <c r="J19" s="50" t="s">
        <v>37</v>
      </c>
      <c r="K19" s="50"/>
    </row>
    <row r="21" spans="1:12" ht="18.75">
      <c r="B21" s="15" t="s">
        <v>26</v>
      </c>
      <c r="C21" s="15"/>
      <c r="E21" s="15"/>
      <c r="F21" s="15"/>
      <c r="G21" s="15"/>
      <c r="H21" s="15"/>
      <c r="I21" s="59" t="s">
        <v>34</v>
      </c>
      <c r="J21" s="59"/>
      <c r="K21" s="59"/>
      <c r="L21" s="59"/>
    </row>
  </sheetData>
  <autoFilter ref="B6:K13">
    <filterColumn colId="1"/>
    <sortState ref="B7:K16">
      <sortCondition descending="1" ref="K6:K13"/>
    </sortState>
  </autoFilter>
  <mergeCells count="5">
    <mergeCell ref="I21:L21"/>
    <mergeCell ref="A4:L4"/>
    <mergeCell ref="A1:L1"/>
    <mergeCell ref="A2:L2"/>
    <mergeCell ref="A3:L3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Q55"/>
  <sheetViews>
    <sheetView tabSelected="1" topLeftCell="A25" zoomScale="70" zoomScaleNormal="70" workbookViewId="0">
      <selection activeCell="O12" sqref="O12"/>
    </sheetView>
  </sheetViews>
  <sheetFormatPr defaultRowHeight="15"/>
  <cols>
    <col min="1" max="1" width="4.7109375" customWidth="1"/>
    <col min="2" max="2" width="33.5703125" customWidth="1"/>
    <col min="3" max="3" width="25.5703125" customWidth="1"/>
    <col min="4" max="4" width="8.7109375" style="28" customWidth="1"/>
    <col min="5" max="12" width="8.7109375" customWidth="1"/>
  </cols>
  <sheetData>
    <row r="1" spans="1:17" ht="20.25" customHeight="1">
      <c r="A1" s="74" t="s">
        <v>29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7" ht="25.5" customHeight="1">
      <c r="A2" s="74" t="s">
        <v>30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7" ht="17.25" customHeight="1">
      <c r="A3" s="73" t="s">
        <v>42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7" ht="22.5" customHeight="1" thickBot="1">
      <c r="A4" s="75" t="s">
        <v>38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7" ht="72" customHeight="1">
      <c r="A5" s="19" t="s">
        <v>25</v>
      </c>
      <c r="B5" s="24" t="s">
        <v>22</v>
      </c>
      <c r="C5" s="24" t="s">
        <v>32</v>
      </c>
      <c r="D5" s="21" t="s">
        <v>31</v>
      </c>
      <c r="E5" s="21" t="s">
        <v>23</v>
      </c>
      <c r="F5" s="20" t="s">
        <v>2</v>
      </c>
      <c r="G5" s="21" t="s">
        <v>24</v>
      </c>
      <c r="H5" s="20" t="s">
        <v>2</v>
      </c>
      <c r="I5" s="21" t="s">
        <v>28</v>
      </c>
      <c r="J5" s="20" t="s">
        <v>2</v>
      </c>
      <c r="K5" s="21" t="s">
        <v>27</v>
      </c>
      <c r="L5" s="22" t="s">
        <v>3</v>
      </c>
    </row>
    <row r="6" spans="1:17" ht="9" customHeight="1">
      <c r="A6" s="44"/>
      <c r="B6" s="45"/>
      <c r="C6" s="45"/>
      <c r="D6" s="46"/>
      <c r="E6" s="46"/>
      <c r="F6" s="46"/>
      <c r="G6" s="46"/>
      <c r="H6" s="46"/>
      <c r="I6" s="46"/>
      <c r="J6" s="46"/>
      <c r="K6" s="46"/>
      <c r="L6" s="47"/>
    </row>
    <row r="7" spans="1:17" ht="19.5" customHeight="1">
      <c r="A7" s="49">
        <v>1</v>
      </c>
      <c r="B7" s="43" t="s">
        <v>43</v>
      </c>
      <c r="C7" s="43" t="s">
        <v>44</v>
      </c>
      <c r="D7" s="43">
        <v>2008</v>
      </c>
      <c r="E7" s="49">
        <v>175</v>
      </c>
      <c r="F7" s="49">
        <v>12</v>
      </c>
      <c r="G7" s="49">
        <v>14</v>
      </c>
      <c r="H7" s="49">
        <v>38</v>
      </c>
      <c r="I7" s="49">
        <v>61</v>
      </c>
      <c r="J7" s="49">
        <v>42</v>
      </c>
      <c r="K7" s="49">
        <f>SUM(F7+H7+J7)</f>
        <v>92</v>
      </c>
      <c r="L7" s="49">
        <v>1</v>
      </c>
    </row>
    <row r="8" spans="1:17" ht="19.5" customHeight="1">
      <c r="A8" s="49">
        <v>2</v>
      </c>
      <c r="B8" s="43" t="s">
        <v>85</v>
      </c>
      <c r="C8" s="43" t="s">
        <v>84</v>
      </c>
      <c r="D8" s="43">
        <v>2007</v>
      </c>
      <c r="E8" s="49">
        <v>205</v>
      </c>
      <c r="F8" s="49">
        <v>22</v>
      </c>
      <c r="G8" s="49">
        <v>8</v>
      </c>
      <c r="H8" s="49">
        <v>22</v>
      </c>
      <c r="I8" s="49">
        <v>59</v>
      </c>
      <c r="J8" s="49">
        <v>39</v>
      </c>
      <c r="K8" s="49">
        <f>SUM(F8+H8+J8)</f>
        <v>83</v>
      </c>
      <c r="L8" s="49">
        <v>2</v>
      </c>
    </row>
    <row r="9" spans="1:17" ht="19.5" customHeight="1">
      <c r="A9" s="49">
        <v>3</v>
      </c>
      <c r="B9" s="43" t="s">
        <v>94</v>
      </c>
      <c r="C9" s="43" t="s">
        <v>84</v>
      </c>
      <c r="D9" s="51">
        <v>2008</v>
      </c>
      <c r="E9" s="49">
        <v>185</v>
      </c>
      <c r="F9" s="49">
        <v>14</v>
      </c>
      <c r="G9" s="49">
        <v>11</v>
      </c>
      <c r="H9" s="49">
        <v>31</v>
      </c>
      <c r="I9" s="49">
        <v>57</v>
      </c>
      <c r="J9" s="49">
        <v>37</v>
      </c>
      <c r="K9" s="49">
        <f>SUM(F9+H9+J9)</f>
        <v>82</v>
      </c>
      <c r="L9" s="49">
        <v>3</v>
      </c>
      <c r="Q9" t="s">
        <v>35</v>
      </c>
    </row>
    <row r="10" spans="1:17" ht="19.5" customHeight="1">
      <c r="A10" s="49">
        <v>4</v>
      </c>
      <c r="B10" s="43" t="s">
        <v>75</v>
      </c>
      <c r="C10" s="43" t="s">
        <v>65</v>
      </c>
      <c r="D10" s="43">
        <v>2008</v>
      </c>
      <c r="E10" s="49">
        <v>165</v>
      </c>
      <c r="F10" s="49">
        <v>10</v>
      </c>
      <c r="G10" s="49">
        <v>10</v>
      </c>
      <c r="H10" s="49">
        <v>28</v>
      </c>
      <c r="I10" s="49">
        <v>61</v>
      </c>
      <c r="J10" s="49">
        <v>42</v>
      </c>
      <c r="K10" s="49">
        <f>SUM(F10+H10+J10)</f>
        <v>80</v>
      </c>
      <c r="L10" s="49">
        <v>4</v>
      </c>
    </row>
    <row r="11" spans="1:17" ht="19.5" customHeight="1">
      <c r="A11" s="49">
        <v>5</v>
      </c>
      <c r="B11" s="43" t="s">
        <v>92</v>
      </c>
      <c r="C11" s="43" t="s">
        <v>84</v>
      </c>
      <c r="D11" s="51">
        <v>2008</v>
      </c>
      <c r="E11" s="49">
        <v>180</v>
      </c>
      <c r="F11" s="49">
        <v>13</v>
      </c>
      <c r="G11" s="49">
        <v>4</v>
      </c>
      <c r="H11" s="49">
        <v>10</v>
      </c>
      <c r="I11" s="49">
        <v>68</v>
      </c>
      <c r="J11" s="49">
        <v>56</v>
      </c>
      <c r="K11" s="49">
        <f>SUM(F11+H11+J11)</f>
        <v>79</v>
      </c>
      <c r="L11" s="49">
        <v>5</v>
      </c>
    </row>
    <row r="12" spans="1:17" ht="19.5" customHeight="1">
      <c r="A12" s="49">
        <v>6</v>
      </c>
      <c r="B12" s="43" t="s">
        <v>89</v>
      </c>
      <c r="C12" s="43" t="s">
        <v>84</v>
      </c>
      <c r="D12" s="43">
        <v>2007</v>
      </c>
      <c r="E12" s="49">
        <v>175</v>
      </c>
      <c r="F12" s="49">
        <v>12</v>
      </c>
      <c r="G12" s="49">
        <v>14</v>
      </c>
      <c r="H12" s="49">
        <v>38</v>
      </c>
      <c r="I12" s="49">
        <v>47</v>
      </c>
      <c r="J12" s="49">
        <v>27</v>
      </c>
      <c r="K12" s="49">
        <f>SUM(F12+H12+J12)</f>
        <v>77</v>
      </c>
      <c r="L12" s="49">
        <v>6</v>
      </c>
    </row>
    <row r="13" spans="1:17" ht="19.5" customHeight="1">
      <c r="A13" s="49">
        <v>7</v>
      </c>
      <c r="B13" s="43" t="s">
        <v>58</v>
      </c>
      <c r="C13" s="18" t="s">
        <v>33</v>
      </c>
      <c r="D13" s="43">
        <v>2008</v>
      </c>
      <c r="E13" s="49">
        <v>195</v>
      </c>
      <c r="F13" s="49">
        <v>17</v>
      </c>
      <c r="G13" s="49">
        <v>6</v>
      </c>
      <c r="H13" s="49">
        <v>16</v>
      </c>
      <c r="I13" s="49">
        <v>61</v>
      </c>
      <c r="J13" s="49">
        <v>42</v>
      </c>
      <c r="K13" s="49">
        <f>SUM(F13+H13+J13)</f>
        <v>75</v>
      </c>
      <c r="L13" s="49">
        <v>7</v>
      </c>
    </row>
    <row r="14" spans="1:17" ht="19.5" customHeight="1">
      <c r="A14" s="49">
        <v>8</v>
      </c>
      <c r="B14" s="18" t="s">
        <v>105</v>
      </c>
      <c r="C14" s="18" t="s">
        <v>33</v>
      </c>
      <c r="D14" s="32">
        <v>2008</v>
      </c>
      <c r="E14" s="49">
        <v>190</v>
      </c>
      <c r="F14" s="49">
        <v>15</v>
      </c>
      <c r="G14" s="49">
        <v>5</v>
      </c>
      <c r="H14" s="49">
        <v>13</v>
      </c>
      <c r="I14" s="49">
        <v>55</v>
      </c>
      <c r="J14" s="49">
        <v>35</v>
      </c>
      <c r="K14" s="49">
        <f>SUM(F14+H14+J14)</f>
        <v>63</v>
      </c>
      <c r="L14" s="49">
        <v>8</v>
      </c>
    </row>
    <row r="15" spans="1:17" ht="19.5" customHeight="1">
      <c r="A15" s="49">
        <v>9</v>
      </c>
      <c r="B15" s="43" t="s">
        <v>87</v>
      </c>
      <c r="C15" s="43" t="s">
        <v>84</v>
      </c>
      <c r="D15" s="43">
        <v>2007</v>
      </c>
      <c r="E15" s="49">
        <v>195</v>
      </c>
      <c r="F15" s="49">
        <v>17</v>
      </c>
      <c r="G15" s="49">
        <v>2</v>
      </c>
      <c r="H15" s="49">
        <v>4</v>
      </c>
      <c r="I15" s="49">
        <v>61</v>
      </c>
      <c r="J15" s="49">
        <v>42</v>
      </c>
      <c r="K15" s="49">
        <f>SUM(F15+H15+J15)</f>
        <v>63</v>
      </c>
      <c r="L15" s="49">
        <v>9</v>
      </c>
    </row>
    <row r="16" spans="1:17" ht="19.5" customHeight="1">
      <c r="A16" s="49">
        <v>10</v>
      </c>
      <c r="B16" s="41" t="s">
        <v>104</v>
      </c>
      <c r="C16" s="41" t="s">
        <v>100</v>
      </c>
      <c r="D16" s="51">
        <v>2008</v>
      </c>
      <c r="E16" s="49">
        <v>165</v>
      </c>
      <c r="F16" s="49">
        <v>10</v>
      </c>
      <c r="G16" s="49">
        <v>10</v>
      </c>
      <c r="H16" s="49">
        <v>28</v>
      </c>
      <c r="I16" s="49">
        <v>40</v>
      </c>
      <c r="J16" s="49">
        <v>20</v>
      </c>
      <c r="K16" s="49">
        <f>SUM(F16+H16+J16)</f>
        <v>58</v>
      </c>
      <c r="L16" s="49">
        <v>10</v>
      </c>
    </row>
    <row r="17" spans="1:12" ht="19.5" customHeight="1">
      <c r="A17" s="49">
        <v>11</v>
      </c>
      <c r="B17" s="43" t="s">
        <v>45</v>
      </c>
      <c r="C17" s="43" t="s">
        <v>44</v>
      </c>
      <c r="D17" s="43">
        <v>2008</v>
      </c>
      <c r="E17" s="49">
        <v>155</v>
      </c>
      <c r="F17" s="49">
        <v>8</v>
      </c>
      <c r="G17" s="49">
        <v>4</v>
      </c>
      <c r="H17" s="49">
        <v>10</v>
      </c>
      <c r="I17" s="49">
        <v>54</v>
      </c>
      <c r="J17" s="49">
        <v>34</v>
      </c>
      <c r="K17" s="49">
        <f>SUM(F17+H17+J17)</f>
        <v>52</v>
      </c>
      <c r="L17" s="49">
        <v>11</v>
      </c>
    </row>
    <row r="18" spans="1:12" ht="19.5" customHeight="1">
      <c r="A18" s="49">
        <v>12</v>
      </c>
      <c r="B18" s="43" t="s">
        <v>61</v>
      </c>
      <c r="C18" s="43" t="s">
        <v>62</v>
      </c>
      <c r="D18" s="43">
        <v>2008</v>
      </c>
      <c r="E18" s="49">
        <v>170</v>
      </c>
      <c r="F18" s="49">
        <v>11</v>
      </c>
      <c r="G18" s="49">
        <v>3</v>
      </c>
      <c r="H18" s="49">
        <v>7</v>
      </c>
      <c r="I18" s="49">
        <v>51</v>
      </c>
      <c r="J18" s="49">
        <v>31</v>
      </c>
      <c r="K18" s="49">
        <f>SUM(F18+H18+J18)</f>
        <v>49</v>
      </c>
      <c r="L18" s="49">
        <v>12</v>
      </c>
    </row>
    <row r="19" spans="1:12" ht="19.5" customHeight="1">
      <c r="A19" s="49">
        <v>13</v>
      </c>
      <c r="B19" s="43" t="s">
        <v>90</v>
      </c>
      <c r="C19" s="43" t="s">
        <v>84</v>
      </c>
      <c r="D19" s="51">
        <v>2007</v>
      </c>
      <c r="E19" s="49">
        <v>170</v>
      </c>
      <c r="F19" s="49">
        <v>11</v>
      </c>
      <c r="G19" s="49">
        <v>1</v>
      </c>
      <c r="H19" s="49">
        <v>1</v>
      </c>
      <c r="I19" s="49">
        <v>56</v>
      </c>
      <c r="J19" s="49">
        <v>36</v>
      </c>
      <c r="K19" s="49">
        <f>SUM(F19+H19+J19)</f>
        <v>48</v>
      </c>
      <c r="L19" s="49">
        <v>13</v>
      </c>
    </row>
    <row r="20" spans="1:12" ht="19.5" customHeight="1">
      <c r="A20" s="49">
        <v>14</v>
      </c>
      <c r="B20" s="43" t="s">
        <v>83</v>
      </c>
      <c r="C20" s="43" t="s">
        <v>84</v>
      </c>
      <c r="D20" s="43">
        <v>2008</v>
      </c>
      <c r="E20" s="49">
        <v>175</v>
      </c>
      <c r="F20" s="49">
        <v>12</v>
      </c>
      <c r="G20" s="49">
        <v>1</v>
      </c>
      <c r="H20" s="49">
        <v>1</v>
      </c>
      <c r="I20" s="49">
        <v>54</v>
      </c>
      <c r="J20" s="49">
        <v>34</v>
      </c>
      <c r="K20" s="49">
        <f>SUM(F20+H20+J20)</f>
        <v>47</v>
      </c>
      <c r="L20" s="49">
        <v>14</v>
      </c>
    </row>
    <row r="21" spans="1:12" ht="19.5" customHeight="1">
      <c r="A21" s="49">
        <v>15</v>
      </c>
      <c r="B21" s="43" t="s">
        <v>93</v>
      </c>
      <c r="C21" s="43" t="s">
        <v>84</v>
      </c>
      <c r="D21" s="51">
        <v>2007</v>
      </c>
      <c r="E21" s="49">
        <v>160</v>
      </c>
      <c r="F21" s="49">
        <v>9</v>
      </c>
      <c r="G21" s="49">
        <v>3</v>
      </c>
      <c r="H21" s="49">
        <v>7</v>
      </c>
      <c r="I21" s="49">
        <v>50</v>
      </c>
      <c r="J21" s="49">
        <v>30</v>
      </c>
      <c r="K21" s="49">
        <f>SUM(F21+H21+J21)</f>
        <v>46</v>
      </c>
      <c r="L21" s="49">
        <v>15</v>
      </c>
    </row>
    <row r="22" spans="1:12" ht="19.5" customHeight="1">
      <c r="A22" s="49">
        <v>16</v>
      </c>
      <c r="B22" s="18" t="s">
        <v>55</v>
      </c>
      <c r="C22" s="18" t="s">
        <v>33</v>
      </c>
      <c r="D22" s="32">
        <v>2008</v>
      </c>
      <c r="E22" s="49">
        <v>160</v>
      </c>
      <c r="F22" s="49">
        <v>9</v>
      </c>
      <c r="G22" s="49">
        <v>3</v>
      </c>
      <c r="H22" s="49">
        <v>7</v>
      </c>
      <c r="I22" s="49">
        <v>47</v>
      </c>
      <c r="J22" s="49">
        <v>27</v>
      </c>
      <c r="K22" s="49">
        <f>SUM(F22+H22+J22)</f>
        <v>43</v>
      </c>
      <c r="L22" s="49">
        <v>16</v>
      </c>
    </row>
    <row r="23" spans="1:12" ht="19.5" customHeight="1">
      <c r="A23" s="49">
        <v>17</v>
      </c>
      <c r="B23" s="43" t="s">
        <v>59</v>
      </c>
      <c r="C23" s="18" t="s">
        <v>33</v>
      </c>
      <c r="D23" s="43">
        <v>2008</v>
      </c>
      <c r="E23" s="49">
        <v>150</v>
      </c>
      <c r="F23" s="49">
        <v>6</v>
      </c>
      <c r="G23" s="49">
        <v>3</v>
      </c>
      <c r="H23" s="49">
        <v>7</v>
      </c>
      <c r="I23" s="49">
        <v>48</v>
      </c>
      <c r="J23" s="49">
        <v>28</v>
      </c>
      <c r="K23" s="49">
        <f>SUM(F23+H23+J23)</f>
        <v>41</v>
      </c>
      <c r="L23" s="49">
        <v>17</v>
      </c>
    </row>
    <row r="24" spans="1:12" ht="19.5" customHeight="1">
      <c r="A24" s="49">
        <v>18</v>
      </c>
      <c r="B24" s="43" t="s">
        <v>91</v>
      </c>
      <c r="C24" s="43" t="s">
        <v>84</v>
      </c>
      <c r="D24" s="51">
        <v>2007</v>
      </c>
      <c r="E24" s="49">
        <v>145</v>
      </c>
      <c r="F24" s="49">
        <v>6</v>
      </c>
      <c r="G24" s="49">
        <v>1</v>
      </c>
      <c r="H24" s="49">
        <v>1</v>
      </c>
      <c r="I24" s="49">
        <v>50</v>
      </c>
      <c r="J24" s="49">
        <v>30</v>
      </c>
      <c r="K24" s="49">
        <f>SUM(F24+H24+J24)</f>
        <v>37</v>
      </c>
      <c r="L24" s="49">
        <v>18</v>
      </c>
    </row>
    <row r="25" spans="1:12" ht="19.5" customHeight="1">
      <c r="A25" s="49">
        <v>19</v>
      </c>
      <c r="B25" s="18" t="s">
        <v>57</v>
      </c>
      <c r="C25" s="18" t="s">
        <v>33</v>
      </c>
      <c r="D25" s="32">
        <v>2008</v>
      </c>
      <c r="E25" s="49">
        <v>155</v>
      </c>
      <c r="F25" s="49">
        <v>8</v>
      </c>
      <c r="G25" s="49">
        <v>1</v>
      </c>
      <c r="H25" s="49">
        <v>1</v>
      </c>
      <c r="I25" s="49">
        <v>47</v>
      </c>
      <c r="J25" s="49">
        <v>27</v>
      </c>
      <c r="K25" s="49">
        <f>SUM(F25+H25+J25)</f>
        <v>36</v>
      </c>
      <c r="L25" s="49">
        <v>19</v>
      </c>
    </row>
    <row r="26" spans="1:12" ht="19.5" customHeight="1">
      <c r="A26" s="49">
        <v>20</v>
      </c>
      <c r="B26" s="43" t="s">
        <v>73</v>
      </c>
      <c r="C26" s="43" t="s">
        <v>65</v>
      </c>
      <c r="D26" s="43">
        <v>2008</v>
      </c>
      <c r="E26" s="49">
        <v>165</v>
      </c>
      <c r="F26" s="49">
        <v>10</v>
      </c>
      <c r="G26" s="49">
        <v>1</v>
      </c>
      <c r="H26" s="49">
        <v>1</v>
      </c>
      <c r="I26" s="49">
        <v>44</v>
      </c>
      <c r="J26" s="49">
        <v>24</v>
      </c>
      <c r="K26" s="49">
        <f>SUM(F26+H26+J26)</f>
        <v>35</v>
      </c>
      <c r="L26" s="49">
        <v>20</v>
      </c>
    </row>
    <row r="27" spans="1:12" ht="19.5" customHeight="1">
      <c r="A27" s="49">
        <v>21</v>
      </c>
      <c r="B27" s="43" t="s">
        <v>60</v>
      </c>
      <c r="C27" s="18" t="s">
        <v>33</v>
      </c>
      <c r="D27" s="43">
        <v>2008</v>
      </c>
      <c r="E27" s="49">
        <v>135</v>
      </c>
      <c r="F27" s="49">
        <v>4</v>
      </c>
      <c r="G27" s="49">
        <v>1</v>
      </c>
      <c r="H27" s="49">
        <v>1</v>
      </c>
      <c r="I27" s="49">
        <v>49</v>
      </c>
      <c r="J27" s="49">
        <v>29</v>
      </c>
      <c r="K27" s="49">
        <f>SUM(F27+H27+J27)</f>
        <v>34</v>
      </c>
      <c r="L27" s="49">
        <v>21</v>
      </c>
    </row>
    <row r="28" spans="1:12" ht="19.5" customHeight="1">
      <c r="A28" s="49">
        <v>22</v>
      </c>
      <c r="B28" s="18" t="s">
        <v>56</v>
      </c>
      <c r="C28" s="18" t="s">
        <v>33</v>
      </c>
      <c r="D28" s="32">
        <v>2008</v>
      </c>
      <c r="E28" s="49">
        <v>150</v>
      </c>
      <c r="F28" s="49">
        <v>6</v>
      </c>
      <c r="G28" s="49">
        <v>1</v>
      </c>
      <c r="H28" s="49">
        <v>1</v>
      </c>
      <c r="I28" s="49">
        <v>38</v>
      </c>
      <c r="J28" s="49">
        <v>18</v>
      </c>
      <c r="K28" s="49">
        <f>SUM(F28+H28+J28)</f>
        <v>25</v>
      </c>
      <c r="L28" s="49">
        <v>22</v>
      </c>
    </row>
    <row r="29" spans="1:12" ht="19.5" customHeight="1">
      <c r="A29" s="49">
        <v>23</v>
      </c>
      <c r="B29" s="41" t="s">
        <v>102</v>
      </c>
      <c r="C29" s="41" t="s">
        <v>100</v>
      </c>
      <c r="D29" s="51">
        <v>2008</v>
      </c>
      <c r="E29" s="49">
        <v>155</v>
      </c>
      <c r="F29" s="49">
        <v>8</v>
      </c>
      <c r="G29" s="49">
        <v>1</v>
      </c>
      <c r="H29" s="49">
        <v>1</v>
      </c>
      <c r="I29" s="49">
        <v>34</v>
      </c>
      <c r="J29" s="49">
        <v>14</v>
      </c>
      <c r="K29" s="49">
        <f>SUM(F29+H29+J29)</f>
        <v>23</v>
      </c>
      <c r="L29" s="49">
        <v>23</v>
      </c>
    </row>
    <row r="30" spans="1:12" ht="19.5" customHeight="1">
      <c r="A30" s="49">
        <v>24</v>
      </c>
      <c r="B30" s="43" t="s">
        <v>46</v>
      </c>
      <c r="C30" s="43" t="s">
        <v>44</v>
      </c>
      <c r="D30" s="43">
        <v>2007</v>
      </c>
      <c r="E30" s="49">
        <v>125</v>
      </c>
      <c r="F30" s="49">
        <v>3</v>
      </c>
      <c r="G30" s="49">
        <v>1</v>
      </c>
      <c r="H30" s="49">
        <v>1</v>
      </c>
      <c r="I30" s="49">
        <v>20</v>
      </c>
      <c r="J30" s="49">
        <v>7</v>
      </c>
      <c r="K30" s="49">
        <f>SUM(F30+H30+J30)</f>
        <v>11</v>
      </c>
      <c r="L30" s="49">
        <v>24</v>
      </c>
    </row>
    <row r="31" spans="1:12" ht="19.5" customHeight="1">
      <c r="A31" s="49">
        <v>25</v>
      </c>
      <c r="B31" s="43" t="s">
        <v>97</v>
      </c>
      <c r="C31" s="43" t="s">
        <v>44</v>
      </c>
      <c r="D31" s="43">
        <v>2007</v>
      </c>
      <c r="E31" s="49"/>
      <c r="F31" s="49"/>
      <c r="G31" s="49"/>
      <c r="H31" s="49"/>
      <c r="I31" s="49"/>
      <c r="J31" s="49"/>
      <c r="K31" s="49">
        <f>SUM(F31+H31+J31)</f>
        <v>0</v>
      </c>
      <c r="L31" s="53" t="s">
        <v>106</v>
      </c>
    </row>
    <row r="32" spans="1:12" ht="19.5" customHeight="1">
      <c r="A32" s="49">
        <v>26</v>
      </c>
      <c r="B32" s="43" t="s">
        <v>47</v>
      </c>
      <c r="C32" s="43" t="s">
        <v>44</v>
      </c>
      <c r="D32" s="43">
        <v>2008</v>
      </c>
      <c r="E32" s="49"/>
      <c r="F32" s="49"/>
      <c r="G32" s="49"/>
      <c r="H32" s="49"/>
      <c r="I32" s="49"/>
      <c r="J32" s="49"/>
      <c r="K32" s="49">
        <f>SUM(F32+H32+J32)</f>
        <v>0</v>
      </c>
      <c r="L32" s="53" t="s">
        <v>106</v>
      </c>
    </row>
    <row r="33" spans="1:12" ht="19.5" customHeight="1">
      <c r="A33" s="49">
        <v>27</v>
      </c>
      <c r="B33" s="43" t="s">
        <v>72</v>
      </c>
      <c r="C33" s="43" t="s">
        <v>65</v>
      </c>
      <c r="D33" s="43">
        <v>2007</v>
      </c>
      <c r="E33" s="49"/>
      <c r="F33" s="49"/>
      <c r="G33" s="49"/>
      <c r="H33" s="49"/>
      <c r="I33" s="49"/>
      <c r="J33" s="49"/>
      <c r="K33" s="49">
        <f>SUM(F33+H33+J33)</f>
        <v>0</v>
      </c>
      <c r="L33" s="53" t="s">
        <v>106</v>
      </c>
    </row>
    <row r="34" spans="1:12" ht="19.5" customHeight="1">
      <c r="A34" s="49">
        <v>28</v>
      </c>
      <c r="B34" s="43" t="s">
        <v>74</v>
      </c>
      <c r="C34" s="43" t="s">
        <v>65</v>
      </c>
      <c r="D34" s="43">
        <v>2008</v>
      </c>
      <c r="E34" s="49"/>
      <c r="F34" s="49"/>
      <c r="G34" s="49"/>
      <c r="H34" s="49"/>
      <c r="I34" s="49"/>
      <c r="J34" s="49"/>
      <c r="K34" s="49">
        <f>SUM(F34+H34+J34)</f>
        <v>0</v>
      </c>
      <c r="L34" s="53" t="s">
        <v>106</v>
      </c>
    </row>
    <row r="35" spans="1:12" ht="19.5" customHeight="1">
      <c r="A35" s="49">
        <v>29</v>
      </c>
      <c r="B35" s="43"/>
      <c r="C35" s="43"/>
      <c r="D35" s="43"/>
      <c r="E35" s="49"/>
      <c r="F35" s="49"/>
      <c r="G35" s="49"/>
      <c r="H35" s="49"/>
      <c r="I35" s="49"/>
      <c r="J35" s="49"/>
      <c r="K35" s="49">
        <f>SUM(F35+H35+J35)</f>
        <v>0</v>
      </c>
      <c r="L35" s="53" t="s">
        <v>106</v>
      </c>
    </row>
    <row r="36" spans="1:12" ht="19.5" customHeight="1">
      <c r="A36" s="49">
        <v>30</v>
      </c>
      <c r="B36" s="43"/>
      <c r="C36" s="43"/>
      <c r="D36" s="43"/>
      <c r="E36" s="49"/>
      <c r="F36" s="49"/>
      <c r="G36" s="49"/>
      <c r="H36" s="49"/>
      <c r="I36" s="49"/>
      <c r="J36" s="49"/>
      <c r="K36" s="49"/>
      <c r="L36" s="49"/>
    </row>
    <row r="37" spans="1:12" ht="24" customHeight="1">
      <c r="A37" s="35"/>
      <c r="B37" s="40"/>
      <c r="C37" s="15"/>
      <c r="D37" s="35"/>
      <c r="E37" s="15"/>
      <c r="F37" s="15"/>
      <c r="G37" s="15"/>
      <c r="H37" s="15"/>
      <c r="I37" s="15"/>
      <c r="J37" s="15"/>
      <c r="K37" s="35"/>
      <c r="L37" s="35"/>
    </row>
    <row r="38" spans="1:12" ht="24" customHeight="1">
      <c r="A38" s="27"/>
      <c r="B38" s="50" t="s">
        <v>36</v>
      </c>
      <c r="C38" s="50"/>
      <c r="D38" s="50"/>
      <c r="E38" s="50"/>
      <c r="F38" s="50"/>
      <c r="G38" s="50"/>
      <c r="H38" s="50"/>
      <c r="I38" s="50"/>
      <c r="J38" s="50" t="s">
        <v>37</v>
      </c>
      <c r="K38" s="50"/>
    </row>
    <row r="39" spans="1:12" ht="24" customHeight="1">
      <c r="A39" s="27"/>
      <c r="D39"/>
    </row>
    <row r="40" spans="1:12" ht="24" customHeight="1">
      <c r="A40" s="27"/>
      <c r="B40" s="15" t="s">
        <v>26</v>
      </c>
      <c r="C40" s="15"/>
      <c r="D40"/>
      <c r="E40" s="15"/>
      <c r="F40" s="15"/>
      <c r="G40" s="15"/>
      <c r="H40" s="15"/>
      <c r="I40" s="59" t="s">
        <v>34</v>
      </c>
      <c r="J40" s="59"/>
      <c r="K40" s="59"/>
      <c r="L40" s="59"/>
    </row>
    <row r="41" spans="1:12" ht="24" customHeight="1">
      <c r="A41" s="27"/>
      <c r="B41" s="15"/>
      <c r="C41" s="15"/>
      <c r="D41" s="27"/>
      <c r="E41" s="15"/>
      <c r="F41" s="15"/>
      <c r="G41" s="15"/>
      <c r="H41" s="15"/>
      <c r="I41" s="15"/>
      <c r="J41" s="15"/>
      <c r="K41" s="27"/>
      <c r="L41" s="27"/>
    </row>
    <row r="42" spans="1:12" ht="24" customHeight="1">
      <c r="A42" s="27"/>
      <c r="B42" s="15"/>
      <c r="C42" s="15"/>
      <c r="D42" s="27"/>
      <c r="E42" s="15"/>
      <c r="F42" s="15"/>
      <c r="G42" s="15"/>
      <c r="H42" s="15"/>
      <c r="I42" s="15"/>
      <c r="J42" s="15"/>
      <c r="K42" s="27"/>
      <c r="L42" s="27"/>
    </row>
    <row r="43" spans="1:12" ht="24" customHeight="1">
      <c r="A43" s="27"/>
      <c r="B43" s="15"/>
      <c r="C43" s="15"/>
      <c r="D43" s="27"/>
      <c r="E43" s="15"/>
      <c r="F43" s="15"/>
      <c r="G43" s="15"/>
      <c r="H43" s="15"/>
      <c r="I43" s="15"/>
      <c r="J43" s="15"/>
      <c r="K43" s="27"/>
      <c r="L43" s="27"/>
    </row>
    <row r="44" spans="1:12" ht="24" customHeight="1">
      <c r="A44" s="27"/>
      <c r="B44" s="15"/>
      <c r="C44" s="15"/>
      <c r="D44" s="27"/>
      <c r="E44" s="15"/>
      <c r="F44" s="15"/>
      <c r="G44" s="15"/>
      <c r="H44" s="15"/>
      <c r="I44" s="15"/>
      <c r="J44" s="15"/>
      <c r="K44" s="27"/>
      <c r="L44" s="27"/>
    </row>
    <row r="45" spans="1:12" ht="24" customHeight="1">
      <c r="A45" s="27"/>
      <c r="B45" s="15"/>
      <c r="C45" s="15"/>
      <c r="D45" s="27"/>
      <c r="E45" s="15"/>
      <c r="F45" s="15"/>
      <c r="G45" s="15"/>
      <c r="H45" s="15"/>
      <c r="I45" s="15"/>
      <c r="J45" s="15"/>
      <c r="K45" s="27"/>
      <c r="L45" s="27"/>
    </row>
    <row r="46" spans="1:12" ht="24" customHeight="1">
      <c r="A46" s="27"/>
      <c r="B46" s="15"/>
      <c r="C46" s="15"/>
      <c r="D46" s="27"/>
      <c r="E46" s="15"/>
      <c r="F46" s="15"/>
      <c r="G46" s="15"/>
      <c r="H46" s="15"/>
      <c r="I46" s="15"/>
      <c r="J46" s="15"/>
      <c r="K46" s="27"/>
      <c r="L46" s="27"/>
    </row>
    <row r="47" spans="1:12" ht="24" customHeight="1">
      <c r="A47" s="27"/>
      <c r="B47" s="15"/>
      <c r="C47" s="15"/>
      <c r="D47" s="27"/>
      <c r="E47" s="15"/>
      <c r="F47" s="15"/>
      <c r="G47" s="15"/>
      <c r="H47" s="15"/>
      <c r="I47" s="15"/>
      <c r="J47" s="15"/>
      <c r="K47" s="27"/>
      <c r="L47" s="27"/>
    </row>
    <row r="48" spans="1:12" ht="24" customHeight="1">
      <c r="A48" s="27"/>
      <c r="B48" s="15"/>
      <c r="C48" s="15"/>
      <c r="D48" s="27"/>
      <c r="E48" s="15"/>
      <c r="F48" s="15"/>
      <c r="G48" s="15"/>
      <c r="H48" s="15"/>
      <c r="I48" s="15"/>
      <c r="J48" s="15"/>
      <c r="K48" s="27"/>
      <c r="L48" s="27"/>
    </row>
    <row r="49" spans="1:12" ht="24" customHeight="1">
      <c r="A49" s="27"/>
      <c r="B49" s="15"/>
      <c r="C49" s="15"/>
      <c r="D49" s="27"/>
      <c r="E49" s="15"/>
      <c r="F49" s="15"/>
      <c r="G49" s="15"/>
      <c r="H49" s="15"/>
      <c r="I49" s="15"/>
      <c r="J49" s="15"/>
      <c r="K49" s="27"/>
      <c r="L49" s="27"/>
    </row>
    <row r="50" spans="1:12" ht="24" customHeight="1">
      <c r="A50" s="27"/>
      <c r="B50" s="15"/>
      <c r="C50" s="15"/>
      <c r="D50" s="27"/>
      <c r="E50" s="15"/>
      <c r="F50" s="15"/>
      <c r="G50" s="15"/>
      <c r="H50" s="15"/>
      <c r="I50" s="15"/>
      <c r="J50" s="15"/>
      <c r="K50" s="27"/>
      <c r="L50" s="27"/>
    </row>
    <row r="51" spans="1:12" ht="24" customHeight="1">
      <c r="A51" s="27"/>
      <c r="B51" s="15"/>
      <c r="C51" s="15"/>
      <c r="D51" s="27"/>
      <c r="E51" s="15"/>
      <c r="F51" s="15"/>
      <c r="G51" s="15"/>
      <c r="H51" s="15"/>
      <c r="I51" s="15"/>
      <c r="J51" s="15"/>
      <c r="K51" s="27"/>
      <c r="L51" s="27"/>
    </row>
    <row r="52" spans="1:12" ht="24" customHeight="1">
      <c r="A52" s="27"/>
      <c r="B52" s="15"/>
      <c r="C52" s="15"/>
      <c r="D52" s="27"/>
      <c r="E52" s="15"/>
      <c r="F52" s="15"/>
      <c r="G52" s="15"/>
      <c r="H52" s="15"/>
      <c r="I52" s="15"/>
      <c r="J52" s="15"/>
      <c r="K52" s="27"/>
      <c r="L52" s="27"/>
    </row>
    <row r="53" spans="1:12" ht="24" customHeight="1">
      <c r="A53" s="27"/>
      <c r="B53" s="15"/>
      <c r="C53" s="15"/>
      <c r="D53" s="27"/>
      <c r="E53" s="15"/>
      <c r="F53" s="15"/>
      <c r="G53" s="15"/>
      <c r="H53" s="15"/>
      <c r="I53" s="15"/>
      <c r="J53" s="15"/>
      <c r="K53" s="27"/>
      <c r="L53" s="27"/>
    </row>
    <row r="54" spans="1:12" ht="24" customHeight="1">
      <c r="A54" s="27"/>
      <c r="B54" s="15"/>
      <c r="C54" s="15"/>
      <c r="D54" s="27"/>
      <c r="E54" s="15"/>
      <c r="F54" s="15"/>
      <c r="G54" s="15"/>
      <c r="H54" s="15"/>
      <c r="I54" s="15"/>
      <c r="J54" s="15"/>
      <c r="K54" s="27"/>
      <c r="L54" s="27"/>
    </row>
    <row r="55" spans="1:12">
      <c r="K55" t="s">
        <v>35</v>
      </c>
    </row>
  </sheetData>
  <autoFilter ref="B6:L29">
    <filterColumn colId="1"/>
    <sortState ref="B7:L36">
      <sortCondition descending="1" ref="K6:K29"/>
    </sortState>
  </autoFilter>
  <sortState ref="K7:K14">
    <sortCondition ref="K7"/>
  </sortState>
  <mergeCells count="5">
    <mergeCell ref="I40:L40"/>
    <mergeCell ref="A1:L1"/>
    <mergeCell ref="A2:L2"/>
    <mergeCell ref="A4:L4"/>
    <mergeCell ref="A3:L3"/>
  </mergeCells>
  <pageMargins left="0.25" right="0.25" top="0.75" bottom="0.75" header="0.3" footer="0.3"/>
  <pageSetup paperSize="9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Обходной лист</vt:lpstr>
      <vt:lpstr>дев 2009 г.р и мл</vt:lpstr>
      <vt:lpstr>мал 2009 г.р. и мл</vt:lpstr>
      <vt:lpstr>дев 2007-08 г.р.</vt:lpstr>
      <vt:lpstr>Мал 2007-08 г.р.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2019-10-21T10:14:51Z</dcterms:modified>
</cp:coreProperties>
</file>